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eleco-my.sharepoint.com/personal/bdingus_teleco_com/Documents/CDS/InVidTech/"/>
    </mc:Choice>
  </mc:AlternateContent>
  <xr:revisionPtr revIDLastSave="2014" documentId="8_{B0865A46-0659-4D48-AC30-DA7E17924E27}" xr6:coauthVersionLast="47" xr6:coauthVersionMax="47" xr10:uidLastSave="{60D2C509-A3CB-42E2-857B-52622A2696D5}"/>
  <bookViews>
    <workbookView xWindow="-120" yWindow="-120" windowWidth="29040" windowHeight="15720" firstSheet="1" activeTab="7" xr2:uid="{00000000-000D-0000-FFFF-FFFF00000000}"/>
  </bookViews>
  <sheets>
    <sheet name="Part Number Guide" sheetId="8" r:id="rId1"/>
    <sheet name="IP Cameras" sheetId="1" r:id="rId2"/>
    <sheet name="IP NVRs " sheetId="2" r:id="rId3"/>
    <sheet name="TVI-ANALOG" sheetId="3" r:id="rId4"/>
    <sheet name="Brackets-Mounts" sheetId="4" r:id="rId5"/>
    <sheet name="ACCESSORIES" sheetId="5" r:id="rId6"/>
    <sheet name="SPECIALTY" sheetId="6" r:id="rId7"/>
    <sheet name="InVid Cloud Storage Backup" sheetId="7" r:id="rId8"/>
  </sheets>
  <definedNames>
    <definedName name="_xlnm._FilterDatabase" localSheetId="5" hidden="1">ACCESSORIES!$A$2:$I$2</definedName>
    <definedName name="_xlnm._FilterDatabase" localSheetId="4" hidden="1">'Brackets-Mounts'!$A$2:$H$2</definedName>
    <definedName name="_xlnm._FilterDatabase" localSheetId="1" hidden="1">'IP Cameras'!$A$2:$J$86</definedName>
    <definedName name="_xlnm._FilterDatabase" localSheetId="2" hidden="1">'IP NVRs '!$A$2:$I$47</definedName>
    <definedName name="_xlnm._FilterDatabase" localSheetId="6" hidden="1">SPECIALTY!$A$2:$J$2</definedName>
    <definedName name="_xlnm._FilterDatabase" localSheetId="3" hidden="1">'TVI-ANALOG'!$A$2:$J$2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3" i="7"/>
  <c r="F33" i="5"/>
  <c r="F32" i="5"/>
  <c r="F31" i="5"/>
  <c r="F30" i="5"/>
  <c r="F29" i="5"/>
  <c r="F28" i="5"/>
  <c r="F27" i="5"/>
  <c r="F26" i="5"/>
  <c r="F25" i="5"/>
  <c r="F24" i="5"/>
  <c r="F23" i="5"/>
  <c r="F4" i="6"/>
  <c r="F9" i="6"/>
  <c r="F8" i="6"/>
  <c r="F7" i="6"/>
  <c r="F6" i="6"/>
  <c r="F5" i="6"/>
  <c r="F3" i="6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55" i="3"/>
  <c r="F56" i="3"/>
  <c r="F8" i="5"/>
  <c r="F7" i="5"/>
  <c r="F6" i="5"/>
  <c r="F5" i="5"/>
  <c r="F4" i="5"/>
  <c r="F3" i="5"/>
  <c r="F60" i="3"/>
  <c r="F59" i="3"/>
  <c r="F58" i="3"/>
  <c r="F57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47" i="2"/>
  <c r="F46" i="2"/>
  <c r="F45" i="2"/>
  <c r="F44" i="2"/>
  <c r="F43" i="2"/>
  <c r="F42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6" i="2"/>
  <c r="F5" i="2"/>
  <c r="F4" i="2"/>
  <c r="F86" i="1"/>
  <c r="F50" i="1"/>
  <c r="F41" i="1"/>
  <c r="F82" i="1"/>
  <c r="F59" i="1"/>
  <c r="F56" i="1"/>
  <c r="F54" i="1"/>
  <c r="F55" i="1"/>
  <c r="F53" i="1"/>
  <c r="F52" i="1"/>
  <c r="F51" i="1"/>
  <c r="F44" i="1"/>
  <c r="F42" i="1"/>
  <c r="F68" i="1"/>
  <c r="F5" i="1"/>
  <c r="F4" i="1"/>
  <c r="F3" i="1"/>
  <c r="F74" i="1"/>
  <c r="F63" i="1"/>
  <c r="F66" i="1"/>
  <c r="F6" i="1"/>
  <c r="F72" i="1"/>
  <c r="F65" i="1"/>
  <c r="F43" i="1"/>
  <c r="F7" i="1"/>
  <c r="F48" i="1"/>
  <c r="F47" i="1"/>
  <c r="F49" i="1"/>
  <c r="F84" i="1"/>
  <c r="F83" i="1"/>
  <c r="F11" i="1"/>
  <c r="F77" i="1"/>
  <c r="F73" i="1"/>
  <c r="F45" i="1"/>
  <c r="F67" i="1"/>
  <c r="F10" i="1"/>
  <c r="F9" i="1"/>
  <c r="F80" i="1"/>
  <c r="F62" i="1"/>
  <c r="F8" i="1"/>
  <c r="F31" i="1"/>
  <c r="F81" i="1"/>
  <c r="F71" i="1"/>
  <c r="F64" i="1"/>
  <c r="F39" i="1"/>
  <c r="F29" i="1"/>
  <c r="F28" i="1"/>
  <c r="F21" i="1"/>
  <c r="F70" i="1"/>
  <c r="F61" i="1"/>
  <c r="F58" i="1"/>
  <c r="F19" i="1"/>
  <c r="F18" i="1"/>
  <c r="F79" i="1"/>
  <c r="F76" i="1"/>
  <c r="F85" i="1"/>
  <c r="F22" i="1"/>
  <c r="F40" i="1"/>
  <c r="F23" i="1"/>
  <c r="F46" i="1"/>
  <c r="F37" i="1"/>
  <c r="F24" i="1"/>
  <c r="F34" i="1"/>
  <c r="F69" i="1"/>
  <c r="F30" i="1"/>
  <c r="F14" i="1"/>
  <c r="F13" i="1"/>
  <c r="F38" i="1"/>
  <c r="F20" i="1"/>
  <c r="F75" i="1"/>
  <c r="F78" i="1"/>
  <c r="F57" i="1"/>
  <c r="F60" i="1"/>
  <c r="F12" i="1"/>
  <c r="F25" i="1"/>
  <c r="F27" i="1"/>
  <c r="F36" i="1"/>
  <c r="F33" i="1"/>
  <c r="F17" i="1"/>
  <c r="F16" i="1"/>
  <c r="F26" i="1"/>
  <c r="F32" i="1"/>
  <c r="F35" i="1"/>
  <c r="F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2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</futureMetadata>
  <valueMetadata count="22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</valueMetadata>
</metadata>
</file>

<file path=xl/sharedStrings.xml><?xml version="1.0" encoding="utf-8"?>
<sst xmlns="http://schemas.openxmlformats.org/spreadsheetml/2006/main" count="1693" uniqueCount="729">
  <si>
    <t>Picture</t>
  </si>
  <si>
    <t>Spec Sheet</t>
  </si>
  <si>
    <t>Short Desc</t>
  </si>
  <si>
    <t>InVid Part #</t>
  </si>
  <si>
    <t>Product Type</t>
  </si>
  <si>
    <t>Dealer Price</t>
  </si>
  <si>
    <t>MAP</t>
  </si>
  <si>
    <t>MSRP</t>
  </si>
  <si>
    <t>Mount/Bracket/Box</t>
  </si>
  <si>
    <t>Compliance</t>
  </si>
  <si>
    <t>ELEV-P4MIBP37NH</t>
  </si>
  <si>
    <t>4 Megapixel IP Plug &amp; Play, Indoor Metal Case Camera, Fixed Lens, WDR, Audio Input, DC12V/PoE</t>
  </si>
  <si>
    <t>IP Camera: 4-MP</t>
  </si>
  <si>
    <t>N/A</t>
  </si>
  <si>
    <t>NDAA Compliant</t>
  </si>
  <si>
    <t>ELEV-P4PIRNH</t>
  </si>
  <si>
    <t>4 Megapixel IP Plug &amp; Play, Indoor Covert PIR Housing, Fixed Lens, WDR, Audio Output, Built-in Mic, 12VDC/PoE</t>
  </si>
  <si>
    <t>ELEV-P4SMOKENH</t>
  </si>
  <si>
    <t>4 Megapixel IP Plug &amp; Play, Indoor Covert Smoke Detector Housing, Fixed Lens, WDR, Audio Input, 12VDC/PoE</t>
  </si>
  <si>
    <t>PAR-P2BSSXIR36A</t>
  </si>
  <si>
    <t xml:space="preserve">2 Megapixel IP Outdoor Stainless Steel Bullet, Fixed Lens, 65’ EXIR Range, PoE/12VDC </t>
  </si>
  <si>
    <t>IP Camera: 2-MP</t>
  </si>
  <si>
    <t>TAA &amp; NDAA Compliant</t>
  </si>
  <si>
    <t>PAR-P2BSSXIRA2812</t>
  </si>
  <si>
    <t>2 Megapixel IP, Outdoor Stainless Steel Bullet, 2.8-12mm Auto-Focus Motorized , 65' EXIR Range, PoE/DC12V</t>
  </si>
  <si>
    <t>PAR-P2DRSSIRA2812</t>
  </si>
  <si>
    <t>2 Megapixel IP, Outdoor Stainless Steel Dome, 2.8-12mm Auto-Focus Motorized , 75' EXIR Range, PoE/DC12V</t>
  </si>
  <si>
    <t>PAR-P2ELEV29NH</t>
  </si>
  <si>
    <t>2 Megapixel IP Plug &amp; Play Metal Plate Elevator Camera, WDR, Covert IR Range, PoE/DC12V</t>
  </si>
  <si>
    <t>PAR-P4BIR28-LC3</t>
  </si>
  <si>
    <t>4 Megapixel IP Plug &amp; Play, Outdoor Bullet, Fixed Lens, Supplemental Light Options: IR, White Light or IR to White Light on AI Trigger, Built-in Mic, SD Card Slot, 12VDC/PoE</t>
  </si>
  <si>
    <t>IPM-JB6: Junction Box
IPM-PTZPOLE1: Pole Mount (Use with IPM-JB6)
IPM-PTZCORNER: Corner Mount (Use with IPM-JB6)</t>
  </si>
  <si>
    <t>PAR-P4BIR28NH-AI</t>
  </si>
  <si>
    <t>4 Megapixel IP Plug &amp; Play, Outdoor Bullet, True AI, Fixed lens, Up to 98’ IR Range, True WDR, Audio Input, 12VDC/PoE</t>
  </si>
  <si>
    <t>PAR-P4BIR36NH-AI</t>
  </si>
  <si>
    <t>PAR-P4BIRA2812BNH-AI</t>
  </si>
  <si>
    <t>4 Megapixel IP Plug &amp; Play, Outdoor Bullet, 2.8-12mm Motorized Auto-Focus Lens, True AI, Up to 164’ IR Range, WDR, Audio Input, SD Card Slot, 12VDC/PoE</t>
  </si>
  <si>
    <t>IPM-JB6B: Junction Box, Black
IPM-PTZPOLE1: Pole Mount (Use with IPM-JB6)
IPM-PTZCORNER: Corner Mount (Use with IPM-JB6)</t>
  </si>
  <si>
    <t>PAR-P4BIRA2812NH-AI</t>
  </si>
  <si>
    <t>PAR-P4BIRA2812NH-AIWL</t>
  </si>
  <si>
    <t>4 Megapixel IP Plug &amp; Play, Outdoor Bullet, 2.8-12mm Motorized Auto-Focus Lens, IR Range up to 131’, WDR, White Light Supplement, Built-in Mic, SD Card Slot, 12VDC/PoE</t>
  </si>
  <si>
    <t>PAR-P4BIRA2812NH-AIWLT</t>
  </si>
  <si>
    <t>4 Megapixel IP Plug &amp; Play, Outdoor Bullet, 2.8-12mm Motorized Auto-Focus Lens, IR Range up to 131’, White Light up to 98’, WDR, Red/Blue Flashing Deterrent Light and/or Siren , Built-in Mic/Speaker, SD Card Slot, 12VDC/PoE</t>
  </si>
  <si>
    <t>PAR-P4BIRL28NH-AI</t>
  </si>
  <si>
    <t>4 Megapixel IP Plug &amp; Play, Outdoor Bullet, 24/7 Full-Color Day AND Night, White Light up to 98’, True AI, Fixed lens, Audio Input: Built-in Mic, Audio Output, SD Card Slot, 12VDC/PoE</t>
  </si>
  <si>
    <t>PAR-P4CUBENH-AIT</t>
  </si>
  <si>
    <t>4 megapixel Cube Wi-Fi Network Camera, Indoor only, 12VDC/PoE</t>
  </si>
  <si>
    <t>PAR-P4DOORBELL</t>
  </si>
  <si>
    <t>4 Megapixel, IP Outdoor Doorbell Camera, 2.3mm, Dual Light Options, Video Intercom &amp; Supports Audio/Video with Mobile App, SD Card Slot, 12/24VDC/24 VAC</t>
  </si>
  <si>
    <t>PAR-P4DRIR28BNH-AIJB</t>
  </si>
  <si>
    <t>4 Megapixel IP Plug &amp; Play, Outdoor Dome, Fixed Lens, True AI, Up to 98’ IR Range, WDR, Audio Input: Built-in Mic, SD Card Slot, 12VDC/PoE, with Included Junction Box (BLACK)</t>
  </si>
  <si>
    <t>IPM-JB7: Junction Box #7 (INCLUDED)
IPM-TXWM1A: Wall Mount #1
IPM-PM3: Pendant Mount ( Must use with Back Box)</t>
  </si>
  <si>
    <t>PAR-P4DRIR28-LC3</t>
  </si>
  <si>
    <t>4 Megapixel IP Plug &amp; Play, Outdoor Dome, Fixed Lens, Supplemental Light Options: IR, White Light or IR to White Light on AI Trigger, Built-in Mic, SD Card Slot, 12VDC/PoE</t>
  </si>
  <si>
    <t>IPM-JB7: Junction Box #7 
IPM-TXWM1A: Wall Mount #1</t>
  </si>
  <si>
    <t>PAR-P4DRIR28NH-AI</t>
  </si>
  <si>
    <t>4 Megapixel IP Plug &amp; Play, Outdoor Dome, Fixed Lens, True AI, Up to 98’ IR Range, WDR, Audio Input: Built-in Mic, SD Card Slot, 12VDC/PoE</t>
  </si>
  <si>
    <t>IPM-JB7: Junction Box #7
IPM-TXWM1A: Wall Mount #1
IPM-PM3: Pendant mount (Must use with IPM-JB7)</t>
  </si>
  <si>
    <t>PAR-P4DRIRA2812NH-AI</t>
  </si>
  <si>
    <t>4 Megapixel IP Plug &amp; Play, Outdoor Dome, True AI, Up to 164’ IR Range, WDR, Audio Input/Output, Built-in Mic, PoE/12VDC</t>
  </si>
  <si>
    <t>IPM-JB8: Junction Box #8
IPM-WALLMOUNT2: Wall Mount (Use with IPM-JB8)
IPM-PTZPOLE1: Pole Mount (Use with IPM-JB8)
IPM-PTZCORNER: Corner Mount (Use with IPM-JB8)
IPM-PM3: Pendant Mount ( Must use with Back Box)</t>
  </si>
  <si>
    <t>PAR-P4DRPTZXIR3NH-AI</t>
  </si>
  <si>
    <t>4 Megapixel IP Plug &amp; Play, Indoor/Outdoor PTZ Dome, 3.18-7.42mm, Surface Mount Dome Style, IR Range up to 65’, SD Card Slot, DC12V/PoE</t>
  </si>
  <si>
    <t xml:space="preserve"> IPM-JB7: Junction Box 
 IPM-PTZCORNER: Corner Mount (Use with IPM-MIPTZWALL)
IPM-MIPTZWALL: Mini PTZ Wall Mount</t>
  </si>
  <si>
    <t>PAR-P4LPR832NH2</t>
  </si>
  <si>
    <t>4 Megapixel IP Plug &amp; Play License Plate Recognition Outdoor Bullet, 8-32mm Motorized A/F, Starlight Illumination, 328’ IR Range, WDR, Audio Input/Output, 12VDC/PoE/AC24V</t>
  </si>
  <si>
    <t>IPM-JB4A: Junction Box #4
IPM-DRWM6: Wall Mount 
IPM-WALLMOUNT2: Wall Mount #2  (Must be used with IPM-JB4A)
IPM-PTZPOLE1: Pole Mount (Use with IPM-JB4A)
IPM-PTZCORNER: Corner Mount (Use with IPM-JB4A)</t>
  </si>
  <si>
    <t>PAR-P4RICSNH-AI</t>
  </si>
  <si>
    <t>4 Megapixel IP Plug &amp; Play Indoor Box Camera, True AI, CVBS Output, True WDR, Audio Input/Output, Built-in Mic, SD Card Slot, 12VDC/24VAC/PoE</t>
  </si>
  <si>
    <t xml:space="preserve">ICL-2812DCMP: Lens </t>
  </si>
  <si>
    <t>PAR-P4TIRA2812BNH-AIWLTJB</t>
  </si>
  <si>
    <t>4 Megapixel IP Plug &amp; Play, Outdoor Turret, 2.8-12mm Motorized Auto-Focus Lens, IR Range up to 131’, White Light up to 98’, WDR, Red/Blue Flashing Deterrent Light and/or Siren, Built-in Mic/Speaker, SD Card Slot, 12VDC/PoE, with Included Junction Box (BLACK)</t>
  </si>
  <si>
    <t>IPM-JB4A: Junction Box (INCLUDED)
IPM-DRWM6: Wall Mount 
IPM-WALLMOUNT2: Wall Mount (MUST Use with IPM-JB4A)
IPM-TXWM1A: Wall Mount #1
IPM-PTZPOLE1: Pole Mount (Use with IPM-JB4A &amp; IPM-WALLMOUNT2)
IPM-PTZCORNER: Corner Mount (Use with IPM-JB4A &amp; IPM-WALLMOUNT2)</t>
  </si>
  <si>
    <t>PAR-P4TXIR28B-LC3</t>
  </si>
  <si>
    <t>4 Megapixel IP Plug &amp; Play, Outdoor Turret, Fixed Lens, Supplemental Light Options: IR, White Light or IR to White Light on AI Trigger, Built-in Mic, SD Card Slot, 12VDC/PoE (BLACK)</t>
  </si>
  <si>
    <t xml:space="preserve"> IPM-JB6B: Junction Box
 IPM-TXWM1B: Wall Mount #1</t>
  </si>
  <si>
    <t>PAR-P4TXIR28BNH-AI</t>
  </si>
  <si>
    <t>4 Megapixel IP Plug &amp; Play, Outdoor Turret, True AI, Fixed Lens, Up to 98’ IR Range, True WDR, Audio Input, Built-in Mic, PoE/12VDC (BLACK)</t>
  </si>
  <si>
    <t>IPM-JB6B: Junction Box, Black
IPM-TXWM1B: Wall Mount, Black
IPM-PM3: Pendant Mount ( Must use with Back Box)</t>
  </si>
  <si>
    <t>PAR-P4TXIR28BNH-AIWLTJB</t>
  </si>
  <si>
    <t>4 Megapixel IP Plug &amp; Play, Outdoor Turret, Fixed Lens, IR Range up to 131’, White Light up to 98’, WDR, Red/Blue Flashing Deterrent Light and/or Siren, Built-in Mic/Speaker, SD Card Slot, 12VDC/PoE, with Included Junction Box (BLACK)</t>
  </si>
  <si>
    <t>PAR-P4TXIR28-LC3</t>
  </si>
  <si>
    <t>4 Megapixel IP Plug &amp; Play, Outdoor Turret, Fixed Lens, Supplemental Light Options: IR, White Light or IR to White Light on AI Trigger, Built-in Mic, SD Card Slot, 12VDC/PoE</t>
  </si>
  <si>
    <t xml:space="preserve">IPM-JB6: Junction Box
IPM-TXWM1A: Wall Mount #1
</t>
  </si>
  <si>
    <t>PAR-P4TXIR28NH-AI</t>
  </si>
  <si>
    <t xml:space="preserve">4 Megapixel IP Plug &amp; Play, Outdoor Turret, True AI, Fixed Lens, Up to 98’ IR Range, True WDR, Audio Input, Built-in Mic, PoE/12VDC </t>
  </si>
  <si>
    <t>IPM-JB6: Junction Box #6
IPM-TXWM1A: Wall Mount #1
IPM-PM3: Pendant Mount ( Must use with Back Box)</t>
  </si>
  <si>
    <t>PAR-P4TXIRA2812NH-AI</t>
  </si>
  <si>
    <t>4 Megapixel IP Plug &amp; Play, Outdoor Turret, Motorized Auto-Focus, IR Range up to 164’, WDR, Audio Input/Output, Built-in Mic, SD Card Slot, DC12V/PoE</t>
  </si>
  <si>
    <t>IPM-JB4A: Junction Box
IPM-DRWM6: Wall Mount
IPM-WALLMOUNT2: Wall Mount (MUST Use with IPM-JB4A) 
IPM-TXWM1A: Wall Mount #1
IPM-PTZPOLE1: Pole Mount (Use with IPM-JB4A &amp; IPM-WALLMOUNT2) 
IPM-PTZCORNER: Corner Mount (Use with IPM-JB4A &amp; IPM-WALLMOUNT2)</t>
  </si>
  <si>
    <t>PAR-P4TXIRA2812NH-AIWL</t>
  </si>
  <si>
    <t>4 Megapixel IP Plug &amp; Play, Outdoor Turret, 2.8-12mm Motorized Auto-Focus Lens, IR Range up to 131’, WDR, White Light Supplement, Built-in Mic, SD Card Slot, 12VDC/PoE</t>
  </si>
  <si>
    <t>IPM-JB4A: Junction Box
IPM-DRWM6: Wall Mount 
IPM-WALLMOUNT2: Wall Mount (MUST Use with IPM-JB4A)
IPM-TXWM1A: Wall Mount #1
IPM-PTZPOLE1: Pole Mount (Use with IPM-JB4A &amp; IPM-WALLMOUNT2)
IPM-PTZCORNER: Corner Mount (Use with IPM-JB4A &amp; IPM-WALLMOUNT2)</t>
  </si>
  <si>
    <t>PAR-P4TXIRA2812NH-AIWLT</t>
  </si>
  <si>
    <t>4 Megapixel IP Plug &amp; Play, Outdoor Turret, 2.8-12mm Motorized Auto-Focus Lens, IR Range up to 131’, White Light up to 98’, WDR, Red/Blue Flashing Deterrent Light and/or Siren, Built-in Mic/Speaker, SD Card Slot, 12VDC/PoE</t>
  </si>
  <si>
    <t>IPM-JB4A: Junction Box
IPM-DRWM6: Wall Mount
IPM-WALLMOUNT2: Wall Mount (MUST Use with IPM-JB4A)
IPM-TXWM1A: Wall Mount #1
IPM-PTZPOLE1: Pole Mount (Use with IPM-JB4A &amp; IPM-WALLMOUNT2)
IPM-PTZCORNER: Corner Mount (Use with IPM-JB4A &amp; IPM-WALLMOUNT2)</t>
  </si>
  <si>
    <t>PAR-P5BIR28W-LC3</t>
  </si>
  <si>
    <t>5 Megapixel IP Plug &amp; Play, Wi-Fi Outdoor Bullet, Fixed Lens, Supplemental Light Options: IR, White Light or IR to White Light on AI Trigger, Built-in Mic, SD Card Slot, 12VDC</t>
  </si>
  <si>
    <t>IP Camera: 5-MP</t>
  </si>
  <si>
    <t>PAR-P5BXIR17-LC</t>
  </si>
  <si>
    <t>5 Megapixel IP Plug &amp; Play, Outdoor Bullet, Wide Angle 1.7mm Fixed Lens, WDR, 12VDC/PoE</t>
  </si>
  <si>
    <t>PAR-P5DRIRA2812-LC2</t>
  </si>
  <si>
    <t>5 Megapixel IP Plug &amp; Play, Outdoor Dome, 2.8-12mm Motorized Auto-Focus, IR Range up to 164’, True WDR, SD Card slot, 12VDC/PoE</t>
  </si>
  <si>
    <t>IPM-JB8: Junction Box #8
IPM-WALLMOUNT2: Wall Mount (Use with IPM-JB8)
IPM-PTZPOLE1: Pole Mount (Use with IPM-JB8)
IPM-PTZCORNER: Corner Mount (Use with IPM-JB8)</t>
  </si>
  <si>
    <t>PAR-P6BIR28-LC3</t>
  </si>
  <si>
    <t>6 Megapixel IP Plug &amp; Play, Outdoor Bullet, Fixed Lens, Supplemental Light Options: IR, White Light or IR to White Light on AI Trigger, Built-in Mic, SD Card Slot, 12VDC/PoE</t>
  </si>
  <si>
    <t>IP Camera: 6-MP</t>
  </si>
  <si>
    <t>PAR-P6BIRA2812-LC3</t>
  </si>
  <si>
    <t>6 Megapixel IP Plug &amp; Play, Outdoor Bullet, Motorized Auto-Focus, Supplemental Light Options: IR, White Light or IR to White Light on AI Trigger, Built-in Mic, SD Card Slot, 12VDC/PoE</t>
  </si>
  <si>
    <t>PAR-P6DRIR28-LC3</t>
  </si>
  <si>
    <t>6 Megapixel IP Plug &amp; Play, Outdoor Dome, Fixed Lens, Supplemental Light Options: IR, White Light or IR to White Light on AI Trigger, Built-in Mic, SD Card Slot, 12VDC/PoE</t>
  </si>
  <si>
    <t>PAR-P6TXIR28B-LC3</t>
  </si>
  <si>
    <t>6 Megapixel IP Plug &amp; Play, Outdoor Turret, Fixed Lens, Supplemental Light Options: IR, White Light or IR to White Light on AI Trigger, Built-in Mic, SD Card Slot, 12VDC/PoE (BLACK)</t>
  </si>
  <si>
    <t>IPM-JB6B: Junction Box
IPM-TXWM1B: Wall Mount (Black)
 IPM-PM3: Pendant mount (Use with IPM-JB6)</t>
  </si>
  <si>
    <t>PAR-P6TXIR28-LC3</t>
  </si>
  <si>
    <t>6 Megapixel IP Plug &amp; Play, Outdoor Turret, Fixed Lens, Supplemental Light Options: IR, White Light or IR to White Light on AI Trigger, Built-in Mic, SD Card Slot, 12VDC/PoE</t>
  </si>
  <si>
    <t>IPM-JB6: Junction Box
IPM-TXWM1A: Wall Mount #1
 IPM-PM3: Pendant mount (Use with IPM-JB6)</t>
  </si>
  <si>
    <t>PAR-P6TXIRA2812-LC3</t>
  </si>
  <si>
    <t>6 Megapixel IP Plug &amp; Play, Outdoor Turret, Motorized Auto-Focus, Supplemental Light Options: IR, White Light or IR to White Light on AI Trigger, Built-in Mic, SD Card Slot, 12VDC/PoE</t>
  </si>
  <si>
    <t>IPM-JB4A: Junction Box
 IPM-DRWM6: Wall Mount 
 IPM-WALLMOUNT2: Wall Mount (MUST Use with IPM-JB4A)
 IPM-TXWM1A: Wall Mount #1
 IPM-PTZPOLE1: Pole Mount (Use with IPM-JB4A &amp; IPM-WALLMOUNT2)
 IPM-PTZCORNER: Corner Mount (Use with IPM-JB4A &amp; IPM-WALLMOUNT2)</t>
  </si>
  <si>
    <t>PAR-P8BIR28B-LC3</t>
  </si>
  <si>
    <t>8 Megapixel IP Plug &amp; Play, Outdoor Bullet, Fixed Lens, Supplemental Light Options: IR, White Light or IR to White Light on AI Trigger, Built-in Mic, SD Card Slot, 12VDC/PoE (BLACK)</t>
  </si>
  <si>
    <t xml:space="preserve">PAR-P8BIR28B-LC3 </t>
  </si>
  <si>
    <t>IP Camera: 8-MP</t>
  </si>
  <si>
    <t>PAR-P8BIR28BNH-AI</t>
  </si>
  <si>
    <t>8 Megapixel IP Plug &amp; Play, Outdoor Bullet, True AI, Fixed Lens, Up to 98’ IR Range, True WDR, Audio Input, SD Card Slot, 12VDC/PoE (BLACK)</t>
  </si>
  <si>
    <t xml:space="preserve">PAR-P8BIR28BNH-AI </t>
  </si>
  <si>
    <t>PAR-P8BIR28-LC2</t>
  </si>
  <si>
    <t>8 Megapixel IP Plug &amp; Play, Outdoor Bullet, Fixed lens, up to 98’ IR Range, True WDR, Audio Input, SD Card Slot, PoE/12VDC</t>
  </si>
  <si>
    <t>PAR-P8BIR28-LC3</t>
  </si>
  <si>
    <t>8 Megapixel IP Plug &amp; Play, Outdoor Bullet, Fixed Lens, Supplemental Light Options: IR, White Light or IR to White Light on AI Trigger, Built-in Mic, SD Card Slot, 12VDC/PoE</t>
  </si>
  <si>
    <t>IPM-JB6: Junction Box
IPM-PTZPOLE1: Pole Mount (Use with IPM-JB6)
IPM-PTZCORNER: Corner Mount (Use with IPM-JB6</t>
  </si>
  <si>
    <t>PAR-P8BIR28NH-AI</t>
  </si>
  <si>
    <t>8 Megapixel IP Plug &amp; Play, Outdoor Bullet, True AI, Fixed Lens, Up to 98’ IR Range, True WDR, Audio Input, SD Card Slot, 12VDC/PoE</t>
  </si>
  <si>
    <t>PAR-P8BIR28NH-AIWLT</t>
  </si>
  <si>
    <t>8 Megapixel IP Plug &amp; Play, Outdoor Bullet, 2.8mm Fixed Lens, IR Range up to 131’, White Light up to 98’, WDR, Red/Blue Flashing Deterrent Light and/or Siren, Built-in Mic/Speaker, SD Card Slot, 12VDC/PoE</t>
  </si>
  <si>
    <t>PAR-P8BIRA2812BNH-AIWLTJB</t>
  </si>
  <si>
    <t>8 Megapixel IP Plug &amp; Play, Outdoor Bullet, 2.8-12mm Motorized Auto-Focus Lens, IR Range up to 164’, White Light up to 98’, WDR, Red/Blue Flashing Deterrent Light and/or Siren, Built-in Mic/Speaker, SD Card Slot, 12VDC/PoE, Includes Junctions Box  (BLACK)</t>
  </si>
  <si>
    <t>Included Junction Box
IPM-WALLMOUNT2: Wall Mount #2  (Must be used with Junction Box)
IPM-PTZPOLE1: Pole Mount (Use with Junction Box)
IPM-PTZCORNER: Corner Mount (Use with Junction Box)</t>
  </si>
  <si>
    <t>PAR-P8BIRA2812-LC3</t>
  </si>
  <si>
    <t>8 Megapixel IP Plug &amp; Play, Outdoor Bullet, Motorized Auto-Focus, Supplemental Light Options: IR, White Light or IR to White Light on AI Trigger, Built-in Mic, SD Card Slot, 12VDC/PoE</t>
  </si>
  <si>
    <t>PAR-P8BIRA2812NH-AI</t>
  </si>
  <si>
    <t>8 Megapixel IP Plug &amp; Play, Outdoor Bullet, Motorized Auto-Focus Lens, IR Range up to 229’, WDR, Audio Input/Output, SD Card Slot, DC12V/PoE</t>
  </si>
  <si>
    <t>IPM-JB4A: Junction Box
IPM-DRWM6: Wall Mount (Must use with  IPM-JB4A)
IPM-PTZPOLE1: Pole Mount (Use with IPM-JB4A)
IPM-PTZCORNER: Corner Mount (Use with IPM-JB4A)</t>
  </si>
  <si>
    <t>PAR-P8BIRA2812NH-AIWLT</t>
  </si>
  <si>
    <t>8 Megapixel IP Plug &amp; Play, Outdoor Bullet, 2.8-12mm Motorized Auto-Focus Lens, IR Range up to 164’, White Light up to 98’, WDR, Red/Blue Flashing Deterrent Light and/or Siren, Built-in Mic/Speaker, SD Card Slot, 12VDC/PoE</t>
  </si>
  <si>
    <t>PAR-P8BIRL28NH-AI</t>
  </si>
  <si>
    <t>8 Megapixel IP Plug &amp; Play Outdoor Bullet, 24/7 Full-Color Day AND Night, True AI, Fixed lens, Audio Input: Built-in Mic, Audio Output, SD Card Slot, 12VDC/PoE, Superior Starlight</t>
  </si>
  <si>
    <t>PAR-P8BSSXIRA2812</t>
  </si>
  <si>
    <t xml:space="preserve">8 Megapixel IP Outdoor Stainless Steel Bullet, Motorized A/F 2.8-12mm, 65’ EXIR Range, PoE/12VDC </t>
  </si>
  <si>
    <t>PAR-P8DRIR28-LC3</t>
  </si>
  <si>
    <t>8 Megapixel IP Plug &amp; Play, Outdoor Dome, Fixed Lens, Supplemental Light Options: IR, White Light or IR to White Light on AI Trigger, Built-in Mic, SD Card Slot, 12VDC/PoE</t>
  </si>
  <si>
    <t>PAR-P8DRIR28NH-AI</t>
  </si>
  <si>
    <t>8 Megapixel IP Plug &amp; Play, Outdoor Dome, Fixed Lens, IR Range up to 98’, WDR, Audio Input, Built-in Mic, SD Card Slot, DC12V/PoE</t>
  </si>
  <si>
    <t>IPM-JB7: Junction Box #7 
IPM-TXWM1A: Wall Mount #1
IPM-PM3: Pendant Mount ( Must use with Back Box)</t>
  </si>
  <si>
    <t>PAR-P8DRIRA2812-LC2</t>
  </si>
  <si>
    <t>8 Megapixel IP Plug &amp; Play, Outdoor Dome, 2.8-12mm Motorized A/F, Up to 164’ IR Range, True WDR, Audio Input/Output, Built-in Mic, SD Card Slot, 12VDC /PoE</t>
  </si>
  <si>
    <t>PAR-P8DRIRA2812NH-AI</t>
  </si>
  <si>
    <t>8 Megapixel IP Plug &amp; Play, Outdoor Dome, Motorized Auto-Focus, IR Range up to 164’, WDR, Audio Input/Audio Output, Built-in Mic, SD Card Slot, DC12V/PoE</t>
  </si>
  <si>
    <t>PAR-P8DRIRL28NH-AI</t>
  </si>
  <si>
    <t>8 Megapixel IP Plug &amp; Play Outdoor Dome, 24/7 Full-Color Day AND Night, True AI, Fixed lens, Audio Input: Built-in Mic, Audio Output, SD Card Slot, 12VDC/PoE</t>
  </si>
  <si>
    <t>IPM-JB7 : Junction Box
IPM-TXWM1A: Wall Mount
IPM-DRWM7: Wall Mount
IPM-PTZCORNER: Corner Mount 
IPM-PTZPOLE1: Pole Mount</t>
  </si>
  <si>
    <t>PAR-P8TIRA2812BNH-AIWLTJB</t>
  </si>
  <si>
    <t>8 Megapixel IP Plug &amp; Play, Outdoor Turret, 2.8-12mm Motorized Auto-Focus Lens, IR Range up to 131’, White Light up to 98’, WDR, Red/Blue Flashing Deterrent Light and/or Siren, Built-in Mic/Speaker, SD Card Slot, 12VDC/PoE, with Included Junction Box (BLACK)</t>
  </si>
  <si>
    <t>IPM-JB4A: Junction Box (INCLUDED)
IPM-DRWM6: Wall Mount
IPM-WALLMOUNT2: Wall Mount (MUST Use with IPM-JB4A)
IPM-TXWM1A: Wall Mount #1
IPM-PTZPOLE1: Pole Mount (Use with IPM-JB4A &amp; IPM-WALLMOUNT2)
IPM-PTZCORNER: Corner Mount (Use with IPM-JB4A &amp; IPM-WALLMOUNT2)</t>
  </si>
  <si>
    <t>PAR-P8TXIR28B-LC3</t>
  </si>
  <si>
    <t>8 Megapixel IP Plug &amp; Play, Outdoor Turret, Fixed Lens, Supplemental Light Options: IR, White Light or IR to White Light on AI Trigger, Built-in Mic, SD Card Slot, 12VDC/PoE (BLACK)</t>
  </si>
  <si>
    <t xml:space="preserve"> IPM-JB6B: Junction Box, Black
 IPM-TXWM1B: Wall Mount, Black</t>
  </si>
  <si>
    <t>PAR-P8TXIR28BNH-AI</t>
  </si>
  <si>
    <t>8 Megapixel IP Plug &amp; Play, Outdoor Turret, Fixed Lens, IR Range up to 98’, WDR, Audio Input, Built-in Mic, SD Card Slot, DC12V/PoE (BLACK)</t>
  </si>
  <si>
    <t>PAR-P8TXIR28BNH-AIWLTJB</t>
  </si>
  <si>
    <t>8 Megapixel IP Plug &amp; Play, Outdoor Turret, Fixed Lens, IR Range up to 131’, White Light up to 98’, WDR, Red/Blue Flashing Deterrent Light and/or Siren, Built-in Mic/Speaker, SD Card Slot, 12VDC/PoE, with Included Junction Box (BLACK)</t>
  </si>
  <si>
    <t>PAR-P8TXIR28-LC3</t>
  </si>
  <si>
    <t>8 Megapixel IP Plug &amp; Play, Outdoor Turret, Fixed Lens, Supplemental Light Options: IR, White Light or IR to White Light on AI Trigger, Built-in Mic, SD Card Slot, 12VDC/PoE</t>
  </si>
  <si>
    <t>IPM-JB6: Junction Box
IPM-TXWM1A: Wall Mount #1
IPM-DRWM5: Wall Mount</t>
  </si>
  <si>
    <t>PAR-P8TXIR28NH-AI</t>
  </si>
  <si>
    <t>8 Megapixel IP Plug &amp; Play, Outdoor Turret, Fixed Lens, IR Range up to 98’, WDR, Audio Input, Built-in Mic, SD Card Slot, DC12V/PoE</t>
  </si>
  <si>
    <t>PAR-P8TXIR28NH-AIWLT</t>
  </si>
  <si>
    <t>8 Megapixel IP Plug &amp; Play, Outdoor Turret, 2.8 mm Fixed Lens, IR Range up to 131’, White Light up to 98’, WDR, Red/Blue Flashing Deterrent Light and/or Siren, Built-in Mic/Speaker, SD Card Slot, 12VDC/PoE</t>
  </si>
  <si>
    <t>PAR-P8TXIRA2812-LC2</t>
  </si>
  <si>
    <t>8 Megapixel IP Plug &amp; Play, Outdoor Turret, 2.8-12mm Motorized A/F Lens, Up to 164’ IR Range, True WDR, Built-in Mic, SD Card Slot, PoE/12VDC</t>
  </si>
  <si>
    <t xml:space="preserve">IPM-JB4A: Junction Box
 IPM-DRWM6: Wall Mount
IPM-WALLMOUNT2: Wall Mount (MUST Use with IPM-JB4A)
IPM-TXWM1A: Wall Mount #1
IPM-PTZPOLE1: Pole Mount (Use with IPM-JB4A &amp; IPM-WALLMOUNT2)
IPM-PTZCORNER: Corner Mount (Use with IPM-JB4A &amp; IPM-WALLMOUNT2)
</t>
  </si>
  <si>
    <t>8 Megapixel IP Plug &amp; Play, Outdoor Turret, Motorized Auto-Focus, Supplemental Light Options: IR, White Light or IR to White Light on AI Trigger, Built-in Mic, SD Card Slot, 12VDC/PoE</t>
  </si>
  <si>
    <t>PAR-P8TXIRA2812-LC3</t>
  </si>
  <si>
    <t>SECA-P4TXIR28</t>
  </si>
  <si>
    <t>4 Megapixel IP Plug &amp; Play Outdoor Turret 2.8mm Fixed lens, IR Range up to 98’, Built-in Mic, True WDR, SD Card Slot, 12VDC/PoE, Includes Junction Box</t>
  </si>
  <si>
    <t>Junction Box (INCLUDED)</t>
  </si>
  <si>
    <t>SECA-P5DRIRA27135</t>
  </si>
  <si>
    <t>5 Megapixel IP Plug &amp; Play, Outdoor Vandal Dome, 2.7-13.5mm Motorized Auto-Focus, Up to 131’ IR Range, True WDR, Audio Input/Output, SD Card Slot, 12VDC/PoE, Includes Junction Box</t>
  </si>
  <si>
    <t>SECA-P5LIRA28</t>
  </si>
  <si>
    <t>5 Megapixel IP, Low Profile, Outdoor, Fixed Lens, IR Range up to 49’, True WDR, Audio Input/Output, Built-in Mic, SD Card Slot, 12VDC/PoE, Includes Junction Box</t>
  </si>
  <si>
    <t>SECA-P8BXIRA27135</t>
  </si>
  <si>
    <t>8 Megapixel IP Plug &amp; Play, Outdoor Bullet, 2.7-13.5mm Motorized Auto-Focus, IR Range up to 131’, True WDR, Audio Input/Output, SD Card Slot, DC12V/PoE, Includes Junction Box</t>
  </si>
  <si>
    <t>SECA-P8DRIRA27135</t>
  </si>
  <si>
    <t>8 Megapixel IP Plug &amp; Play, Outdoor Dome, 2.7-13.5mmMotorized Auto-Focus, IR Range up to 131’, True WDR, Audio Input/Audio Output, SD Card Slot, DC12V/PoE, Includes Junction Box</t>
  </si>
  <si>
    <t>SECA-P8TXIR28</t>
  </si>
  <si>
    <t>8 Megapixel IP Plug &amp; Play, Outdoor Turret, Fixed Lens, IR Range up to 98’, True WDR, Built-in Mic, SD Card Slot, DC12V/PoE, Includes Junction Box</t>
  </si>
  <si>
    <t>ULT-P2CRB36NH</t>
  </si>
  <si>
    <t>2 Megapixel IP Cylinder Bullet Camera</t>
  </si>
  <si>
    <t>ULT-P2SQPOE21NH</t>
  </si>
  <si>
    <t>2 Megapixel IP Miniature Square PoE Camera</t>
  </si>
  <si>
    <t>ULT-P2SQPOE36NH</t>
  </si>
  <si>
    <t>ULT-P2SQPOEP28NH</t>
  </si>
  <si>
    <t>ULT-P2SQPOEP37NH</t>
  </si>
  <si>
    <t>ULT-P5SQPOE28NH</t>
  </si>
  <si>
    <t>5 Megapixel IP Miniature Square PoE Camera, 2.8mm Lens</t>
  </si>
  <si>
    <t>ULT-P5SQPOE36NH</t>
  </si>
  <si>
    <t>5 Megapixel IP Miniature Square PoE Camera, 3.6mm Lens</t>
  </si>
  <si>
    <t>ULT-P5SQPOE8NH</t>
  </si>
  <si>
    <t>5 Megapixel IP Miniature Square PoE Camera, 8mm Lens</t>
  </si>
  <si>
    <t>VIS-P4TXIR28NH-LC2</t>
  </si>
  <si>
    <t>4 Megapixel IP Plug &amp; Play, Outdoor Turret, Fixed Lens, up to 98’ IR Range, WDR, SD Card Slot, PoE/12VDC</t>
  </si>
  <si>
    <t>IVM-JB2: Junction Box #2
IVM-DRWM6: Wall Mount
IVM-POLE1: Pole. Mount #1 (Must Use with IVM-JB2)
IVM-PM2: Pendant Mount (Must Use with IVM-JB2)
IVM-CORNER2: Corner Mount (Must Use with Junction Box or Wall Mount)</t>
  </si>
  <si>
    <t>VIS-P5TXIR28NH-LC3</t>
  </si>
  <si>
    <t xml:space="preserve">5 Megapixel IP Plug &amp; Play, Outdoor Turret, Fixed Lens, Supplemental Light Options: IR, White Light or IR to White Light, Built-in Mic, D-WDR, SD Card Slot, 12VDC/PoE </t>
  </si>
  <si>
    <t>IVM-JB3:  Junction Box
IVM-DRWM5: Wall Mount
IVM-POLE1: Pole Mount #1 (Must Use with IVM-JB3)
IVM-PM2: Pendant Mount (Must Use with IVM-JB3)
IVM-CORNER2: Corner Mount (Must Use with Junction Box or Wall Mount)</t>
  </si>
  <si>
    <t>VIS-P8TXIR28NH-LC2</t>
  </si>
  <si>
    <t>8 Megapixel IP Plug &amp; Play, Outdoor Turret, Fixed Lens, up to 98’ IR Range, True WDR,  Built-in Mic, SD Card Slot, 12VDC/PoE</t>
  </si>
  <si>
    <t>IVM-JB2: Junction Box #2
IVM-DRWM6: Wall Mount
IVM-POLE1: Pole Mount #1 (Must Use with IVM-JB2)
IVM-PM2: Pendant Mount (Must Use with IVM-JB2)
IVM-CORNER2: Corner Mount (Must Use with Junction Box or Wall Mount)</t>
  </si>
  <si>
    <t>InVid NVRs (TAA/NDAA) - Structured by Channel</t>
  </si>
  <si>
    <t>4-Channel NVRs</t>
  </si>
  <si>
    <t>PN1B-4X4NH2</t>
  </si>
  <si>
    <t>4 Ch NVR with 4 Plug &amp; Play Ports, 40 Mbps, 4K, No Hard Drive, 1 HD Bays (Up to 26 TB per bay)</t>
  </si>
  <si>
    <t>NVR: 4x4</t>
  </si>
  <si>
    <t>VN4A-4X4</t>
  </si>
  <si>
    <t>4 Ch NVR with 4 Plug &amp; Play Ports, 80 Mbps, 1 HD Bay, 4K, With Cloud Upgrade and Smart Features</t>
  </si>
  <si>
    <t>PN1B-4X4NH2/2TB</t>
  </si>
  <si>
    <t>4 Ch NVR with 4 Plug &amp; Play Ports, 40 Mbps, 4K, 1 HD Bay, 2 TB</t>
  </si>
  <si>
    <t>8-Channel NVRs</t>
  </si>
  <si>
    <t>PN1B-8X8NH2</t>
  </si>
  <si>
    <t>8 Ch NVR with 8 Plug &amp; Play Ports, 80 Mbps, 1 HD Bay, 4K</t>
  </si>
  <si>
    <t>NVR: 8x8</t>
  </si>
  <si>
    <t>SN1A-1A8X8</t>
  </si>
  <si>
    <t xml:space="preserve">8 Ch NVR with 8 Plug &amp; Play Ports, 80 Mbps, 1 HD Bay, 4K </t>
  </si>
  <si>
    <t>PN3A-8X8FNH</t>
  </si>
  <si>
    <t>8 Ch NVR with 8 Plug &amp; Play Ports, True Facial Recognition, 160 Mbps, 1 HD Bays, 4K</t>
  </si>
  <si>
    <t>VN4A-8X8</t>
  </si>
  <si>
    <t>8 Ch NVR with 8 Plug &amp; Play Ports, 320/160 Mbps, 2 HD Bays, 4K, With Cloud Upgrade and Smart Features</t>
  </si>
  <si>
    <t>PN1B-8X8NH2/2TB</t>
  </si>
  <si>
    <t>8 Ch NVR with 8 Plug &amp; Play Ports, 80 Mbps, 1 HD Bay, 4K, 2TB</t>
  </si>
  <si>
    <t>PN1B-8X8NH2/4TB</t>
  </si>
  <si>
    <t>8 Ch NVR with 8 Plug &amp; Play Ports, 80 Mbps, 1 HD Bay, 4K, 4 TB</t>
  </si>
  <si>
    <t>SN1A-1A8X8/2TB</t>
  </si>
  <si>
    <t>8 Ch NVR with 8 Plug &amp; Play Ports, 80 Mbps, 1 HD Bay, 4K , 2TB</t>
  </si>
  <si>
    <t>SN1A-1A8X8/4TB</t>
  </si>
  <si>
    <t>8 Ch NVR with 8 Plug &amp; Play Ports, 80 Mbps, 1 HD Bay, 4K , 4 TB</t>
  </si>
  <si>
    <t>PN3A-8X8FNH/1TB</t>
  </si>
  <si>
    <t>8 Ch NVR with 8 Plug &amp; Play Ports, True Facial Recognition, 160 Mbps, 1 HD Bays, 4K, 1 TB</t>
  </si>
  <si>
    <t>SN1A-1A8X8/6TB</t>
  </si>
  <si>
    <t>8 Ch NVR with 8 Plug &amp; Play Ports, 80 Mbps, 1 HD Bay, 4K , 6TB</t>
  </si>
  <si>
    <t>SN1A-1A8X8/18TB</t>
  </si>
  <si>
    <t>8 Ch NVR with 8 Plug &amp; Play Ports, 80 Mbps, 1 HD Bay, 4K , 18TB</t>
  </si>
  <si>
    <t>SN1A-1A8X8/14TB</t>
  </si>
  <si>
    <t>8 Ch NVR with 8 Plug &amp; Play Ports, 80 Mbps, 1 HD Bay, 4K , 14TB</t>
  </si>
  <si>
    <t>SN1A-1A8X8/12TB</t>
  </si>
  <si>
    <t>8 Ch NVR with 8 Plug &amp; Play Ports, 80 Mbps, 1 HD Bay, 4K , 12TB</t>
  </si>
  <si>
    <t>SN1A-1A8X8/10TB</t>
  </si>
  <si>
    <t>8 Ch NVR with 8 Plug &amp; Play Ports, 80 Mbps, 1 HD Bay, 4K , 10TB</t>
  </si>
  <si>
    <t>16-Channel NVRs</t>
  </si>
  <si>
    <t>PN1A-16X16-2NH2</t>
  </si>
  <si>
    <t>16 Ch NVR with 16 Plug &amp; Play Ports, 160 Mbps, 2 HD Bays, 4k</t>
  </si>
  <si>
    <t>NVR: 16x16</t>
  </si>
  <si>
    <t>SN1A-1A16X16</t>
  </si>
  <si>
    <t>16 Ch NVR with 16 Plug &amp; Play Ports, 160 Mbps, 2 HD Bays, 4K</t>
  </si>
  <si>
    <t>VN4A-16X16</t>
  </si>
  <si>
    <t>16 Ch NVR with 16 Plug &amp; Play Ports, 320/160 Mbps, 2 HD Bays, 4K, With Cloud Upgrade and Smart Features</t>
  </si>
  <si>
    <t>PN1A-16X16-2NH2/4TB</t>
  </si>
  <si>
    <t>16 Ch NVR with 16 Plug &amp; Play Ports, 160 Mbps, 2 HD Bays, 4k, 4TB</t>
  </si>
  <si>
    <t>SN1A-1A16X16/2TB</t>
  </si>
  <si>
    <t>16 Ch NVR with 16 Plug &amp; Play Ports, 160 Mbps, 2 HD Bays, 4K, 2TB</t>
  </si>
  <si>
    <t>SN1A-1A16X16/4TB</t>
  </si>
  <si>
    <t>PN1A-16X16-2NH2/6TB</t>
  </si>
  <si>
    <t>16 Ch NVR with 16 Plug &amp; Play Ports, 160 Mbps, 2 HD Bays, 4k, 6TB</t>
  </si>
  <si>
    <t>VN4A-16X16/2TB</t>
  </si>
  <si>
    <t>16 Ch NVR with 16 Plug &amp; Play Ports, 320/160 Mbps, 2 HD Bays, 4K, With Cloud Upgrade and Smart Features, 2TB</t>
  </si>
  <si>
    <t>SN1A-1A16X16/8TB</t>
  </si>
  <si>
    <t>16 Ch NVR with 16 Plug &amp; Play Ports, 160 Mbps, 2 HD Bays, 4K, 8TB</t>
  </si>
  <si>
    <t>SN1A-1A16X16/6TB</t>
  </si>
  <si>
    <t>16 Ch NVR with 16 Plug &amp; Play Ports, 160 Mbps, 2 HD Bays, 4K, 6TB</t>
  </si>
  <si>
    <t>SN1A-1A16X16/36TB</t>
  </si>
  <si>
    <t>16 Ch NVR with 16 Plug &amp; Play Ports, 160 Mbps, 2 HD Bays, 4K, 36TB</t>
  </si>
  <si>
    <t>SN1A-1A16X16/14TB</t>
  </si>
  <si>
    <t>16 Ch NVR with 16 Plug &amp; Play Ports, 160 Mbps, 2 HD Bays, 4K, 14TB</t>
  </si>
  <si>
    <t>SN1A-1A16X16/12TB</t>
  </si>
  <si>
    <t>16 Ch NVR with 16 Plug &amp; Play Ports, 160 Mbps, 2 HD Bays, 4K, 12TB</t>
  </si>
  <si>
    <t>SN1A-1A16X16/10TB</t>
  </si>
  <si>
    <t>16 Ch NVR with 16 Plug &amp; Play Ports, 160 Mbps, 2 HD Bays, 4K, 10TB</t>
  </si>
  <si>
    <t>32-Channel NVRs</t>
  </si>
  <si>
    <t>PN3A-16X16FNH2</t>
  </si>
  <si>
    <t>32 Ch NVR with 16 Plug &amp; Play Ports, True Facial Recognition, 320 Mbps, (2) NIC Cards, 4 HD Bays, 4K, with AccuSearch</t>
  </si>
  <si>
    <t>VN4A-32</t>
  </si>
  <si>
    <t>32 Ch NVR, 320/160 Mbps, 4 HD Bays, 4K, With Cloud Upgrade and Smart Features</t>
  </si>
  <si>
    <t>NVR: 32</t>
  </si>
  <si>
    <t>PN3A-32X16FNH</t>
  </si>
  <si>
    <t>32 Ch NVR with 16 Plug &amp; Play Ports, 320 Mbps, (2) NIC Cards, 8 HD Bays, 4K</t>
  </si>
  <si>
    <t>NVR: 32x16</t>
  </si>
  <si>
    <t>64-Channel NVRs</t>
  </si>
  <si>
    <t>VN4A-64X24</t>
  </si>
  <si>
    <t xml:space="preserve">64 Ch NVR with 24 Plug &amp; Play Ports, 384/200 Mbps, 4 HD Bays, 4K, With Cloud Upgrade and Smart Features </t>
  </si>
  <si>
    <t>NVR: 64x24</t>
  </si>
  <si>
    <t>VN4A-64X24/2TB</t>
  </si>
  <si>
    <t>64 Ch NVR with 24 Plug &amp; Play Ports, 384/200 Mbps, 4 HD Bays, 4K, With Cloud Upgrade and Smart Features , 2TB</t>
  </si>
  <si>
    <t>VN4A-64X24/4TB</t>
  </si>
  <si>
    <t>64 Ch NVR with 24 Plug &amp; Play Ports, 384/200 Mbps, 4 HD Bays, 4K, With Cloud Upgrade and Smart Features , 4TB</t>
  </si>
  <si>
    <t>VN4A-64X24/6TB</t>
  </si>
  <si>
    <t>64 Ch NVR with 24 Plug &amp; Play Ports, 384/200 Mbps, 4 HD Bays, 4K, With Cloud Upgrade and Smart Features, 6TB</t>
  </si>
  <si>
    <t>VN4A-64X24/8TB</t>
  </si>
  <si>
    <t>64 Ch NVR with 24 Plug &amp; Play Ports, 384/200 Mbps, 4 HD Bays, 4K, With Cloud Upgrade and Smart Features, 8TB</t>
  </si>
  <si>
    <t>PN3A-64FNH</t>
  </si>
  <si>
    <t xml:space="preserve">64Ch NVR, 640Mbps, (2) NIC Cards, 8 HD Bays, Up to 16 Megapixel </t>
  </si>
  <si>
    <t>NVR: 64</t>
  </si>
  <si>
    <t>InVid HD Analog Cameras &amp; DVRs (TAA/NDAA)</t>
  </si>
  <si>
    <t>PAR-ALLBSSXIR36</t>
  </si>
  <si>
    <t>*Special Order Product. For Lead Time Call Sales:  888-550-5700*
2 Megapixel TVI/AHD/CVI/Analog, Outdoor Stainless Steel Bullet, 65' EXIR Range, 12VDC</t>
  </si>
  <si>
    <t>HD Analog Camera: 2-MP</t>
  </si>
  <si>
    <t>PAR-ALLBSSXIRA2812</t>
  </si>
  <si>
    <t>2 Megapixel TVI/AHD/CVI/Analog, Outdoor Stainless Steel Bullet, 2.8-12mm Auto-Focus Motorized, 65' EXIR Range, 12VDC</t>
  </si>
  <si>
    <t>PAR-ALLDIRS2812D</t>
  </si>
  <si>
    <t>2 Megapixel TVI/AHD/CVI/Analog, Indoor Dome 2.8-12mm, 98’ IR Range, D-WDR, Dual Voltage</t>
  </si>
  <si>
    <t>PAR-ALLDRSSIRA2812</t>
  </si>
  <si>
    <t>2 Megapixel TVI/AHD/CVI/Analog, Outdoor Stainless Steel Rugged Dome, 2.8-12mm, 75' IR Range, 12VDC</t>
  </si>
  <si>
    <t>PAR-ALLELEV29</t>
  </si>
  <si>
    <t>2 Megapixel TVI/AHD/CVI/CVBS, Indoor Metal Plate Elevator Camera with Covert 32' IR Range, D-WDR, 12VD</t>
  </si>
  <si>
    <t>PAR-ALLTXIR28WL</t>
  </si>
  <si>
    <t>2 Megapixel TVI/AHD/CVI/Analog 960h, Outdoor Turret, 60’ White Light Range, D-WDR, 12VDC</t>
  </si>
  <si>
    <t>IPM-JB6: Junction Box #6
IPM-TXWM1A: Wall Mount#1</t>
  </si>
  <si>
    <t>PAR-ALLTXIRA28</t>
  </si>
  <si>
    <t xml:space="preserve">2 Megapixel TVI/AHD/CVI/Analog 960h, Outdoor Turret, Up to 98’ IR Range, 
D-WDR, 12VDC, Audio Over Coax (AOC) </t>
  </si>
  <si>
    <t>IPM-JB6: Junction Box #6
IPM-TXWM1A: Wall Mount #1</t>
  </si>
  <si>
    <t>PAR-ALLTXIRA28WL</t>
  </si>
  <si>
    <t>2 Megapixel TVI/AHD/CVI/Analog 960h, Outdoor Turret, 60’ White Light Range, D-WDR, 12VDC, Audio Over Coax (AOC)</t>
  </si>
  <si>
    <t>PAR-C2BSSUIR36</t>
  </si>
  <si>
    <t>2 Megapixel TVI, Outdoor Stainless Steel Mini Bullet, 3.6mm, 42' White IR Range, 12VDC, Submersible to 65'</t>
  </si>
  <si>
    <t>PAR-C2LPR622D</t>
  </si>
  <si>
    <t>2 Megapixel License Plate Recognition Outdoor Bullet Camera, 6-22mm Motorized Auto-Focus, Up to 49’ IR Range, 12VDC/24VAC</t>
  </si>
  <si>
    <t>IPM-LPRJB: Junction Box</t>
  </si>
  <si>
    <t>PAR-TURRET28BA</t>
  </si>
  <si>
    <t>2 Megapixel TVI/AHD/CVI/Analog, Outdoor Turret Housing, 65’ IR Range, DWDR, 12VDC, with Dip Switch (BLACK)</t>
  </si>
  <si>
    <t>IPM-JB6B: Junction Box, Black
IPM-TXWM1B: Wall Mount, Black</t>
  </si>
  <si>
    <t>PAR-VARITURRETA</t>
  </si>
  <si>
    <t>2 Megapixel 2.8-12mm Turret, Field Selectable TVI/AHD/CVI/Analog Output, True Day/Night, DWDR, 98’ IR Range, UTC, IP66, IK10, 12VDC</t>
  </si>
  <si>
    <t>IPM-JB4A: Junction Box
IPM-DRWM6: Wall Mount 
IPM-WALLMOUNT2: Wall Mount (MUST Use with IPM-JB4A) 
IPM-TXWM1A: Wall Mount #1
IPM-PTZPOLE1: Pole Mount (Use with IPM-JB4A &amp; IPM-WALLMOUNT2) 
IPM-PTZCORNER: Corner Mount (Use with IPM-JB4A &amp; IPM-WALLMOUNT2)</t>
  </si>
  <si>
    <t>PAR-VARITURRETAN</t>
  </si>
  <si>
    <t>ELEV-ALL5MIP28</t>
  </si>
  <si>
    <t>5 Megapixel TVI/AHD/CVI/CVBS Pinhole Camera, 2.8mm Fixed Lens, D-WDR, 12VDC</t>
  </si>
  <si>
    <t>HD Analog Camera: 5-MP</t>
  </si>
  <si>
    <t>ELEV-ALL5MIP37</t>
  </si>
  <si>
    <t>5 Megapixel TVI/AHD/CVI/CVBS Pinhole Camera, 3.7mm Fixed Lens, D-WDR, 12VDC</t>
  </si>
  <si>
    <t>ELEV-ALLSMOKE5</t>
  </si>
  <si>
    <t>5 Megapixel TVI/AHD/CVI/CVBS Indoor Covert Smoke Detector Housing, D-WDR, DC12V</t>
  </si>
  <si>
    <t>ELEV-C5LIR28N</t>
  </si>
  <si>
    <t>5 Megapixel Outdoor Low Profile Dome, Fixed 2.8mm IR Lens, True WDR, DC12V</t>
  </si>
  <si>
    <t>PAR-A5MINITI28W</t>
  </si>
  <si>
    <t>5 Megapixel TVI/AHD/CVI/CVBS, Outdoor Mini Turret, 32’ IR Range, D-WDR, 12VDC</t>
  </si>
  <si>
    <t>PAR-ALL5TXIR18</t>
  </si>
  <si>
    <t>5-2 Megapixel Field Selectable TVI/AHD/CVI/CVBS, Outdoor Turret, Super Wide Angle 1.8mm Lens, Up to 65’ IR Range, True WDR, 12VDC</t>
  </si>
  <si>
    <t>IPM-JBM1: Junction Box</t>
  </si>
  <si>
    <t>PAR-ALLDRXIRA27135BD</t>
  </si>
  <si>
    <t>5-2 Megapixel Field Selectable TVI/AHD/CVI/CVBS, Outdoor Vandal Dome, 98’ IR Range, True WDR, 12VDC&amp;24V AC Power Input</t>
  </si>
  <si>
    <t>IPM-WALLVARDOME: Wall Mount
IPM-CORNERVARFIXDOME: Corner Mount
IPM-CMVARDOME: Ceiling Mount
IPM-POLEVARFIXDOME: Pole Mount
IPM-ICMVARDOME: In-Ceiling Mount
IPM-JBLARGE: Junction Box
IPM-JBVARDOME: Junction Box</t>
  </si>
  <si>
    <t>PAR-C5BIR28AWLIR</t>
  </si>
  <si>
    <t>5 Megapixel TVI/AHD/CVI/Analog 960h, Outdoor Bullet, Supplemental Light Options: IR, White Light or IR to White Light on SMD Trigger, Audio over Coax (AoC), SD Card Slot, 12VDC</t>
  </si>
  <si>
    <t>PAR-C5BIR36AWL</t>
  </si>
  <si>
    <t>5 Megapixel TVI/AHD/CVI, Outdoor Bullet, 60’ White Light Range, D-WDR, 12VDC, Audio Over Coax (AoC)</t>
  </si>
  <si>
    <t>PAR-C5BIRA28</t>
  </si>
  <si>
    <t>5 Megapixel TVI/AHD/CVI/Analog 960h, Outdoor Bullet, IR Range up to 98’, D-WDR, 12VDC, Audio Over Coax (AoC)</t>
  </si>
  <si>
    <t>PAR-C5BIRA2812N</t>
  </si>
  <si>
    <t>5 Megapixel, Motorized Autofocus 2.8-12mm Lens, TVI/AHD/CVI/ Analog 960h, 164’ Smart IR Range, True Day/Night, D-WDR, 12VDC</t>
  </si>
  <si>
    <t>PAR-C5DRIRA28</t>
  </si>
  <si>
    <t>5 Megapixel, TVI/AHD/CVI/Analog 960h, Outdoor Dome, Fixed Lens, D-WDR, IR Range up to 65’, 12VDC, Audio Over Coax (AOC)</t>
  </si>
  <si>
    <t xml:space="preserve">IPM-JB7: Junction Box #7 
IPM-TXWM1A: Wall Mount #1 </t>
  </si>
  <si>
    <t>PAR-C5DRIRA2812N</t>
  </si>
  <si>
    <t>5 Megapixel TVI/AHD/CVI/CVBS, Outdoor Dome, Motorized A/F, IR Range up to 98’, 12VDC</t>
  </si>
  <si>
    <t>PAR-C5TIR28AWLIR</t>
  </si>
  <si>
    <t>5 Megapixel TVI/AHD/CVI/Analog 960h, Outdoor Turret, Supplemental Light Options: IR, White Light or IR to White Light on SMD Trigger, Audio over Coax (AoC), SD Card Slot, 12VDC</t>
  </si>
  <si>
    <t>PAR-C5TIR36AWL</t>
  </si>
  <si>
    <t>5 Megapixel TVI/AHD/CVI, Outdoor Turret, 60’ White Light Range, D-WDR, 12VDC, Audio Over Coax (AoC)</t>
  </si>
  <si>
    <t>PAR-C8BIR28</t>
  </si>
  <si>
    <t>8 Megapixel TVI/AHD/CVI/Analog 960h, Outdoor Bullet, IR Range up to 98’, D-WDR, UTC Function, 12VDC</t>
  </si>
  <si>
    <t>HD Analog Camera: 8-MP</t>
  </si>
  <si>
    <t>PAR-C8BIRA2812</t>
  </si>
  <si>
    <t>8 Megapixel, Motorized Auto-focus 2.8-12mm Lens, TVI/CVI/AHD/Analog 960h, True Day/Night, D-WDR, IR Range Up to 164’, 12VDC Operation</t>
  </si>
  <si>
    <t>PAR-C8DRIR28</t>
  </si>
  <si>
    <t>8 Megapixel  TVI/AHD/CVI/Analog 960h, Fixed Lens, True Day/Night, D-WDR, 65’ Smart IR Range, UTC Function, IP66 Weather Resistant, 12VDC Operation</t>
  </si>
  <si>
    <t xml:space="preserve">IPM-JB7: Junction Box #7
IPM-TXWM1A: Wall Mount #1 </t>
  </si>
  <si>
    <t>PAR-C8DRIRA2812</t>
  </si>
  <si>
    <t>8 Megapixel TVI/AHD/CVI/CVBS Rugged Outdoor Dome 2.8-12mm Motorized A/F Lens, 98’ IR Range, 12VDC</t>
  </si>
  <si>
    <t>PAR-C8TIR28</t>
  </si>
  <si>
    <t>8 Megapixel, TVI/AHD/CVI/CVBS, Outdoor Turret, 65’ IR Range, 12VDC</t>
  </si>
  <si>
    <t>PAR-C8TIR28B</t>
  </si>
  <si>
    <t>8 Megapixel, TVI/AHD/CVI/CVBS, Outdoor Turret, 65’ IR Range, 12VDC (BLACK)</t>
  </si>
  <si>
    <t>IPM-JB6B: Junction Box #6, Black
IPM-TXWM1A: Wall Mount#1</t>
  </si>
  <si>
    <t>PAR-C8TXIRA2812</t>
  </si>
  <si>
    <t>8 Megapixel, TVI/AHD/CVI/CVBS Outdoor Turret, 2.8-12mm Motorized A/F, 164’ IR Range, 12VDC</t>
  </si>
  <si>
    <t>VIS-C8TXIR28</t>
  </si>
  <si>
    <t>8 Megapixel TVI/AHD/CVI/Analog 960h, Outdoor Turret, Up to 131’ IR Range, True WDR, 12VDC</t>
  </si>
  <si>
    <t>IVM-JB2: Junction Box 
IVM-DRWM6: Wall Mount
IVM-POLE1: Pole Mount (Must Use with IVM-JB2)
IVM-PM2: Pendant Mount (Must Use with IVM-JB2)
IVM-CORNER2: Corner Mount (Must Use with Junction Box or Wall Mount)</t>
  </si>
  <si>
    <t>VIS-D2B-8</t>
  </si>
  <si>
    <t>8 Ch + 4 Bonus IP Ch (Up to 12 Cameras Total) Universal Port Lite Recorder 
with Smart Analytic Support and Audio over Coax (AoC), 1 HD Bay</t>
  </si>
  <si>
    <t>HD Analog Recorder/DVR</t>
  </si>
  <si>
    <t>VIS-D2B-16</t>
  </si>
  <si>
    <t>16 Ch + 8 Bonus IP Ch (Up to 24 Cameras Total) Universal Port Lite Recorder with Smart Analytic Support and Audio over Coax (AoC), 2 HD Bays</t>
  </si>
  <si>
    <t>VIS-D2B-8/2TB</t>
  </si>
  <si>
    <t>8 Ch + 4 Bonus IP Ch (Up to 12 Cameras Total) Universal Port Lite Recorder 
with Smart Analytic Support and Audio over Coax (AoC), 1 HD Bay, 2TB</t>
  </si>
  <si>
    <t>VIS-D2B-8/4TB</t>
  </si>
  <si>
    <t>8 Ch + 4 Bonus IP Ch (Up to 12 Cameras Total) Universal Port Lite Recorder 
with Smart Analytic Support and Audio over Coax (AoC), 1 HD Bay, 4TB</t>
  </si>
  <si>
    <t>VIS-D2B-8/6TB</t>
  </si>
  <si>
    <t>8 Ch + 4 Bonus IP Ch (Up to 12 Cameras Total) Universal Port Lite Recorder 
with Smart Analytic Support and Audio over Coax (AoC), 1 HD Bay, 6TB</t>
  </si>
  <si>
    <t>VIS-D2B-16/2TB</t>
  </si>
  <si>
    <t>16 Ch + 8 Bonus IP Ch (Up to 24 Cameras Total) Universal Port Lite Recorder with Smart Analytic Support and Audio over Coax (AoC), 2 HD Bays, 2TB</t>
  </si>
  <si>
    <t>VIS-D2B-16/4TB</t>
  </si>
  <si>
    <t>16 Ch + 8 Bonus IP Ch (Up to 24 Cameras Total) Universal Port Lite Recorder with Smart Analytic Support and Audio over Coax (AoC), 2 HD Bays, 4TB</t>
  </si>
  <si>
    <t>VIS-D2B-8/8TB</t>
  </si>
  <si>
    <t>8 Ch + 4 Bonus IP Ch (Up to 12 Cameras Total) Universal Port Lite Recorder 
with Smart Analytic Support and Audio over Coax (AoC), 1 HD Bay, 8TB</t>
  </si>
  <si>
    <t>VIS-D2B-16/6TB</t>
  </si>
  <si>
    <t>16 Ch + 8 Bonus IP Ch (Up to 24 Cameras Total) Universal Port Lite Recorder with Smart Analytic Support and Audio over Coax (AoC), 2 HD Bays, 6TB</t>
  </si>
  <si>
    <t>VIS-D2B-8/10TB</t>
  </si>
  <si>
    <t>8 Ch + 4 Bonus IP Ch (Up to 12 Cameras Total) Universal Port Lite Recorder 
with Smart Analytic Support and Audio over Coax (AoC), 1 HD Bay, 10TB</t>
  </si>
  <si>
    <t>VIS-D2B-16/8TB</t>
  </si>
  <si>
    <t>16 Ch + 8 Bonus IP Ch (Up to 24 Cameras Total) Universal Port Lite Recorder with Smart Analytic Support and Audio over Coax (AoC), 2 HD Bays, 8TB</t>
  </si>
  <si>
    <t>VIS-D2B-8/12TB</t>
  </si>
  <si>
    <t>8 Ch + 4 Bonus IP Ch (Up to 12 Cameras Total) Universal Port Lite Recorder 
with Smart Analytic Support and Audio over Coax (AoC), 1 HD Bay, 12TB</t>
  </si>
  <si>
    <t>PAR-C2PTZBXIRA550</t>
  </si>
  <si>
    <t>2 Megapixel TVI Outdoor PTZ Bullet, 5-50mm Motorized Pan Tilt Zoom, Up to 328’ IR Range, 12VDC</t>
  </si>
  <si>
    <t>HD Analog Camera: 2-MP PTZ</t>
  </si>
  <si>
    <t>ULT-ALL5CRB36</t>
  </si>
  <si>
    <t>5 Megapixel AHD/ TVI/ CVI Miniature Cylinder Camera</t>
  </si>
  <si>
    <t>ULT-ALL5MIP28</t>
  </si>
  <si>
    <t>All-in-One 5 Megapixel AHD/ TVI/ CVI Miniature Camera</t>
  </si>
  <si>
    <t>ULT-ALLCRB36</t>
  </si>
  <si>
    <t>2 Megapixel TVI/AHD/CVI/Analog, Outdoor Miniature Cylinder, 3.6mm, 12VDC, Black Housing</t>
  </si>
  <si>
    <t>ULT-ALLMIB21</t>
  </si>
  <si>
    <t>2 Megapixel TVI/AHD/CVI/Analog, Indoor Mini Metal Case, 2.1mm Board Lens, 12VDC, Black Housing</t>
  </si>
  <si>
    <t>ULT-ALLMIB28</t>
  </si>
  <si>
    <t>2 Megapixel TVI/AHD/CVI/Analog, Indoor Mini Metal Case, 2.8mm Board Lens, 12VDC, Black Housing</t>
  </si>
  <si>
    <t>ULT-ALLMIB36</t>
  </si>
  <si>
    <t>2 Megapixel TVI/AHD/CVI/Analog, Indoor Miniature Metal Case, 3.6mm Board Lens, 12VDC, Black Housing</t>
  </si>
  <si>
    <t>ULT-ALLMIFP43</t>
  </si>
  <si>
    <t>2 Megapixel TVI/AHD/CVI/Analog, Indoor Miniature Metal Case, 4.3mm Flat Lens, 12VDC, Black Housing</t>
  </si>
  <si>
    <t>ULT-ALLMIP28</t>
  </si>
  <si>
    <t>2 Megapixel TVI/AHD/CVI/Analog, Indoor Mini Metal Case, 2.8mm Conical Pinhole Lens, 12VDC, Black Housing</t>
  </si>
  <si>
    <t>ULT-ALLMIP37</t>
  </si>
  <si>
    <t>2 Megapixel TVI/AHD/CVI/Analog, Indoor Miniature Metal Case, 3.7mm Conical Lens, 12VDC, Black Housing</t>
  </si>
  <si>
    <t>InVid Mounts</t>
  </si>
  <si>
    <t xml:space="preserve">2.8-12mm Varifocal Megapixel Lens </t>
  </si>
  <si>
    <t>ICL-2812DCMP</t>
  </si>
  <si>
    <t>Lens</t>
  </si>
  <si>
    <t>Ceiling Mount for PAR-ALLDRXIRBD</t>
  </si>
  <si>
    <t>IPM-CMFIXDOME</t>
  </si>
  <si>
    <t>Mount</t>
  </si>
  <si>
    <t>Ceiling Mount for PAR-ALLDRXIRA27135BD</t>
  </si>
  <si>
    <t>IPM-CMVARDOME</t>
  </si>
  <si>
    <t>IPM-DRWM5</t>
  </si>
  <si>
    <t>Wall Mount</t>
  </si>
  <si>
    <t>IPM-DRWM6</t>
  </si>
  <si>
    <t>IPM-GANGPLATE</t>
  </si>
  <si>
    <t>Gangplate for Paramont Cameras</t>
  </si>
  <si>
    <t>Plate</t>
  </si>
  <si>
    <t>In-Ceiling Mount for PAR-ALLDRXIRBD</t>
  </si>
  <si>
    <t>IPM-ICMFIXDOME</t>
  </si>
  <si>
    <t>In-Ceiling Mount for PAR-ALLDRXIRA27135BD</t>
  </si>
  <si>
    <t>IPM-ICMVARDOME</t>
  </si>
  <si>
    <t>IPM-JB4A</t>
  </si>
  <si>
    <t>Junction Box for Paramont Series Cameras, White</t>
  </si>
  <si>
    <t>Junction Box</t>
  </si>
  <si>
    <t>Junction box for Paramont Series: PAR-C2DRIR2812, PAR-P3DRIR3312, PAR-P4DRIRA3312, PAR-P8DRIRA3312, PAR-VARIDOME, PAR-C2TXIR2812, PAR-P4TXIRA3312, PAR-VARITURRETA</t>
  </si>
  <si>
    <t>IPM-JB5</t>
  </si>
  <si>
    <t>IPM-JB6</t>
  </si>
  <si>
    <t>Junction Box for Paramont Series Cameras: PAR-P3BIR, PAR-P4BIR, PAR-P8BIR, PAR-FIXEDBULLET, PAR-VARIBULLET1</t>
  </si>
  <si>
    <t>IPM-JB6B</t>
  </si>
  <si>
    <t>Junction Box for Paramont Series Cameras, Black</t>
  </si>
  <si>
    <t>IPM-JB7</t>
  </si>
  <si>
    <t>Paramont Junction Box #7</t>
  </si>
  <si>
    <t>IPM-JB8</t>
  </si>
  <si>
    <t>PARAMONT JUNCTION BOX FOR PAR-P5DRIRA3312N</t>
  </si>
  <si>
    <t>IPM-JB9</t>
  </si>
  <si>
    <t>Junction Box for PAR-P4DUALDRIR28NH-AI</t>
  </si>
  <si>
    <t>Paramont Large Junction Box</t>
  </si>
  <si>
    <t>IPM-JBLARGE</t>
  </si>
  <si>
    <t>Back Box for Analog LPR Cameras</t>
  </si>
  <si>
    <t>IPM-LPRJB</t>
  </si>
  <si>
    <t>IPM-PANWALL</t>
  </si>
  <si>
    <t>PARAMONT WALL MOUNT</t>
  </si>
  <si>
    <t>IPM-PANWALLB</t>
  </si>
  <si>
    <t xml:space="preserve">PARAMONT WALL MOUNT </t>
  </si>
  <si>
    <t>IPM-PM3</t>
  </si>
  <si>
    <t>Pendant Mount</t>
  </si>
  <si>
    <t>Pole Mount for PAR-ALLDRXIRBD &amp; PAR-ALLDRXIRA27135BD</t>
  </si>
  <si>
    <t>IPM-POLEVARFIXDOME</t>
  </si>
  <si>
    <t>PTZ Ceiling Mount for Paramont Series: PAR-P3PTZXIR20</t>
  </si>
  <si>
    <t>IPM-PTZCEILING</t>
  </si>
  <si>
    <t>IPM-PTZCORNER</t>
  </si>
  <si>
    <t>Corner Mount for Paramont PTZ Cameras</t>
  </si>
  <si>
    <t xml:space="preserve">PTZ Pendant Mount </t>
  </si>
  <si>
    <t>IPM-PTZPEN10</t>
  </si>
  <si>
    <t>Pole Mount</t>
  </si>
  <si>
    <t>IPM-PTZPOLE1</t>
  </si>
  <si>
    <t>IPM-PTZWALL1</t>
  </si>
  <si>
    <t>Wall Mount for Paramont PTZ Cameras</t>
  </si>
  <si>
    <t>IPM-PTZWALLJB</t>
  </si>
  <si>
    <t>Wall mount bracket for PTZ camera with Junction box included</t>
  </si>
  <si>
    <t>Corner mount bracket for PTZ camera with Junction box included</t>
  </si>
  <si>
    <t>IPM-PTZWALLJBCO</t>
  </si>
  <si>
    <t>IPM-PTZWALLJBPOLE</t>
  </si>
  <si>
    <t>Pole mount bracket for PTZ camera with Junction box included</t>
  </si>
  <si>
    <t>IPM-TXWM1A</t>
  </si>
  <si>
    <t>Wall Mount for Paramont Series Cameras, White</t>
  </si>
  <si>
    <t>IPM-TXWM1B</t>
  </si>
  <si>
    <t>Wall Mount for Paramont Series Cameras, Black</t>
  </si>
  <si>
    <t>Wall Mount for Paramont Series: PAR-P4PTZXIR2812NH-AIWL</t>
  </si>
  <si>
    <t>IPM-TXWM2</t>
  </si>
  <si>
    <t>Wall Mount for PAR-ALLDRXIRBD</t>
  </si>
  <si>
    <t>IPM-WALLFIXDOME</t>
  </si>
  <si>
    <t>IPM-WALLMOUNT2</t>
  </si>
  <si>
    <t>PARAMOUNT WALL MOUNT FOR IPM-JB8 AND VARI DOME NEW DESIGN</t>
  </si>
  <si>
    <t>Wall Mount for PAR-ALLDRXIRA27135BD</t>
  </si>
  <si>
    <t>IPM-WALLVARDOME</t>
  </si>
  <si>
    <t>IVM-CORNER1</t>
  </si>
  <si>
    <t>Corner Mount for VIS-P2PTZXIR30 VIS-P2PTZLASERT33 &amp; VIS-P2PTZXIRT44, White</t>
  </si>
  <si>
    <t>IVM-CORNER2</t>
  </si>
  <si>
    <t>Corner Mount for Vision Series </t>
  </si>
  <si>
    <t>IVM-DOMEPLATE</t>
  </si>
  <si>
    <t>Plate for Dome to Attach to IVM-PM1, White</t>
  </si>
  <si>
    <t>IVM-DRWM1</t>
  </si>
  <si>
    <t>Outdoor Wall Mount for VIS-DRXIRA2812, White</t>
  </si>
  <si>
    <t>IVM-DRWM5</t>
  </si>
  <si>
    <t>Wall Mount for Vision Series Dome</t>
  </si>
  <si>
    <t>IVM-DRWM6</t>
  </si>
  <si>
    <t>Wall Mount + Back Box for Fixed Dome</t>
  </si>
  <si>
    <t>IVM-DRWM7</t>
  </si>
  <si>
    <t>IVM-ICM1</t>
  </si>
  <si>
    <t>In-Ceiling Mount for VIS-DRXIRA2812, White</t>
  </si>
  <si>
    <t>IVM-JB10</t>
  </si>
  <si>
    <t>Junction Box #10</t>
  </si>
  <si>
    <t>BACKBOX FOR VF DOMES</t>
  </si>
  <si>
    <t>IVM-JB1A</t>
  </si>
  <si>
    <t>IVM-JB2</t>
  </si>
  <si>
    <t>Junction Box for VIS-DRIR28 &amp; VIS-LIR28, White</t>
  </si>
  <si>
    <t>IVM-JB3</t>
  </si>
  <si>
    <t>Junction Box for VIS-TXIR28 &amp; VIS-TXIRA2812, White</t>
  </si>
  <si>
    <t>IVM-JB3B</t>
  </si>
  <si>
    <t>Junction Box, Black</t>
  </si>
  <si>
    <t>IVM-JB5</t>
  </si>
  <si>
    <t>Junction Box for VIS-P4BXIR36 &amp; VIS-P4BXIR36-16G, White</t>
  </si>
  <si>
    <t>IVM-JB6</t>
  </si>
  <si>
    <t>Junction Box for VIS-P2PTZXIR30, VIS-P2PTZLASERT33 &amp; VIS-P2PTZXIRT44, White</t>
  </si>
  <si>
    <t>IVM-JB7</t>
  </si>
  <si>
    <t>JUNCTION BOX FOR VIS-P4 OR P-5 TXIR28LC LC ONLY</t>
  </si>
  <si>
    <t>IVM-JB8</t>
  </si>
  <si>
    <t>Junction Box for VIS-P4BXIRA2812LC</t>
  </si>
  <si>
    <t>IVM-JB9</t>
  </si>
  <si>
    <t>Back Box for VIS-P8BXIR4</t>
  </si>
  <si>
    <t>IVM-PARAPET</t>
  </si>
  <si>
    <t>Parapet Mount for VIS-P2PTZXIR30, VIS-P2PTZLASERT33 &amp; VIS-P2PTZXIRT44, White</t>
  </si>
  <si>
    <t>IVM-PM1</t>
  </si>
  <si>
    <t>Indoor Pendant Mount for VIS-DRXIRA2812 (Use with IVM-DOMEPLATE), White</t>
  </si>
  <si>
    <t>IVM-PM2</t>
  </si>
  <si>
    <t>Pendant Mount for Fixed Dome/Turret, must use with back box</t>
  </si>
  <si>
    <t>IVM-PM2B</t>
  </si>
  <si>
    <t>Pendant Mount, Black</t>
  </si>
  <si>
    <t>IVM-POLE1</t>
  </si>
  <si>
    <t>Outdoor Pole Mount for VIS-DRXIRA2812 &amp; Most Bullets (Use with Mounts), White</t>
  </si>
  <si>
    <t>IVM-PTZPLATE2</t>
  </si>
  <si>
    <t>Adapter plate for VIS-P20MULTI27135NH-AI</t>
  </si>
  <si>
    <t>IVM-PTZPOLE</t>
  </si>
  <si>
    <t>Pole Mount for VIS-P2PTZXIR30, VIS-P2PTZLASERT33 &amp; VIS-P2PTZXIRT44, White</t>
  </si>
  <si>
    <t>IVM-PTZWALL1</t>
  </si>
  <si>
    <t>Short Wall Mount for VIS-P2PTZXIR30 &amp; VIS-P2PTZLASERT33, White</t>
  </si>
  <si>
    <t>IVM-PTZWALL2</t>
  </si>
  <si>
    <t>Long Wall Mount for VIS-P2PTZXIR30, VIS-P2PTZLASERT33 &amp; VIS-P2PTZXIRT44, White</t>
  </si>
  <si>
    <t>JUNCTION BOX FOR SEC-P8DRXIR28NH</t>
  </si>
  <si>
    <t>SEC-JB2</t>
  </si>
  <si>
    <t>SEC-JB3</t>
  </si>
  <si>
    <t>InVid Accessories (TAA/NDAA)</t>
  </si>
  <si>
    <t>PAR-P2DOORCHI</t>
  </si>
  <si>
    <t>Doorbell Chime</t>
  </si>
  <si>
    <t>Accessory</t>
  </si>
  <si>
    <t>VIS-DOORCHIME</t>
  </si>
  <si>
    <t>VIS-HDMI4A</t>
  </si>
  <si>
    <t>4 Channel H.265 Decoding Card</t>
  </si>
  <si>
    <t>PS1A-MINISERVER2</t>
  </si>
  <si>
    <t>Mini Standalone CMS Server. Up to 5 Client PC Support, 36ch Live View up to 256 total channels</t>
  </si>
  <si>
    <t>PS1A-DECODERNH</t>
  </si>
  <si>
    <t>4CH Decoder for PS1A-ENTERPRISE, 4 HDMI Outputs with Two Modes to Use</t>
  </si>
  <si>
    <t>VIS-HDMI7A</t>
  </si>
  <si>
    <t>7 Channel H.265 Decoding Card</t>
  </si>
  <si>
    <t>PAR-ENCODER2</t>
  </si>
  <si>
    <t>Single Channel Encoder with Video loop Out, SD Card Slot, 12VDC/Poe</t>
  </si>
  <si>
    <t>VIS-LRPOE4-2N</t>
  </si>
  <si>
    <t>4-Port PoE Switch, 60W, With 2 Uplink Ports, 100 MBPS Ports, UL Listed</t>
  </si>
  <si>
    <t>PoE Switches</t>
  </si>
  <si>
    <t>VIS-POE4-1FG</t>
  </si>
  <si>
    <t>4 Port PoE Switch with 1 Up-link Ports. Full Gigabit</t>
  </si>
  <si>
    <t>VIS-LRPOE8-2AN</t>
  </si>
  <si>
    <t>8-Port PoE Switch, 88W, With 2 Uplink Ports, 100 MBPS Ports, UL Listed</t>
  </si>
  <si>
    <t>SECA-GIGPOE4-1</t>
  </si>
  <si>
    <t>4 port gigabit unmanaged switch, industrial grade</t>
  </si>
  <si>
    <t>VIS-GIGPOE8-2</t>
  </si>
  <si>
    <t>8+ 2 xRJ45 Full Gigabit, 125W, With 2 Uplink Ports</t>
  </si>
  <si>
    <t>VIS-GIGPOE8-2A</t>
  </si>
  <si>
    <t>8+ 2 xRJ45 Full Gigabit, Max PoE 120w, With 2 Uplink Ports</t>
  </si>
  <si>
    <t>VIS-POE-OD8-2</t>
  </si>
  <si>
    <t>8 Port Full Gig Waterproof Box Ethernet Switch</t>
  </si>
  <si>
    <t>VIS-LRPOE16-2AN</t>
  </si>
  <si>
    <t>16-Port PoE Switch, 1X SFP, 225W, UL Listed, With 2 Uplink Gig Ports, 100 MBPS Ports</t>
  </si>
  <si>
    <t>SECA-GIGPOE8-2MAN</t>
  </si>
  <si>
    <t>8 port gigabit managed switch, industrial grade</t>
  </si>
  <si>
    <t>VIS-LRPOE24-2AN</t>
  </si>
  <si>
    <t>24-Port PoE Switch, 1X SFP,  370W, UL Listed, With 2 Uplink Gig Ports, 100 MBPS Ports</t>
  </si>
  <si>
    <t>VIS-GIGPOE16-2</t>
  </si>
  <si>
    <t>16+ 2 xRJ45 Full Gigabit, 13” Rack mountable case, 250W UL Listed, With 2 Uplink Port</t>
  </si>
  <si>
    <t>VIS-GIGPOE16-2+</t>
  </si>
  <si>
    <t>16+2x RJ45+ 2X SFP Full Gigabit, 19” Rack Mountable Case, 300W UL Listed, With 2 Uplink Port</t>
  </si>
  <si>
    <t>VIS-GIGPOE24-2+</t>
  </si>
  <si>
    <t>24+2x RJ45+ 2X SFP Full Gigabit, 19” Rack Mountable Case, 400W UL Listed, With 2 Uplink Port</t>
  </si>
  <si>
    <t>InVid Specialty Cameras (TAA/NDAA)</t>
  </si>
  <si>
    <t>SECA-BODYCAM</t>
  </si>
  <si>
    <t xml:space="preserve">Body camera, complete IoT-connected multi-sensor device. Extensive remote networking capabilities allow you to interact with the camera through 4G LTE and/or Wi-Fi networks
</t>
  </si>
  <si>
    <t>Body Camera</t>
  </si>
  <si>
    <t>PAR-P4DUALDRIR28NH-AI</t>
  </si>
  <si>
    <t xml:space="preserve">(2) 4 Megapixel Dual Channel, Non-Splicing IP Plug &amp; Play, Outdoor Dome, Up to 98’ IR Range, WDR, 2-Built-in Mics with Audio Input/Output, SD Card Slot, 12VDC/PoE </t>
  </si>
  <si>
    <t>Dual IP Camera: 4-MP</t>
  </si>
  <si>
    <t>IPM-JB9: Junction Box</t>
  </si>
  <si>
    <t>PAR-P4PTZXIR25NH-AI2</t>
  </si>
  <si>
    <t xml:space="preserve">4 Megapixel IP Plug &amp; Play, Outdoor PTZ, 25x Optical Zoom, up to 393’ IR Range, True WDR,SD Card Slot, 24VDC/24VAC/PoE++ </t>
  </si>
  <si>
    <t>IP Camera: 4-MP PTZ</t>
  </si>
  <si>
    <t>*Wall Mount Included*
IPM-PTZPOLE1: Pole Mount*
IPM-PTZCORNER: Corner Mount for Paramont PTZ Cameras*
IPM-PTZPEN10: PTZ Pendant Mount*
IPM-PTZWALLJB: Wall Mount with Junction Box/ Wall Mount
IPM-PTZWALLJBCO: Corner mount with Junction Box/ Wall Mount
IPM-PTZWALLJBPOLE: Pole Mount Bracket with Junction Box/ Wall Mount</t>
  </si>
  <si>
    <t>PAR-P4PTZXIR40NH-AI</t>
  </si>
  <si>
    <t>4 Megapixel IP Plug &amp; Play, Outdoor PTZ, 40x Optical Zoom, up to 1148’ IR Range, D-WDR, SD Card Slot, DC24V/PoE+</t>
  </si>
  <si>
    <t>*Wall Mount Included*
IPM-PTZPOLE1: Pole Mount*
IPM-PTZCORNER: Corner Mount for Paramont PTZ Cameras*
IPM-PTZPEN10: PTZ Pendant Mount
IPM-PTZWALLJB: Wall Mount with Junction Box/ Wall Mount
IPM-PTZWALLJBCO: Corner mount with Junction Box/ Wall Mount
IPM-PTZWALLJBPOLE: Pole Mount Bracket with Junction Box/ Wall Mount</t>
  </si>
  <si>
    <t>PAR-P8PTZXIR25NH-AI</t>
  </si>
  <si>
    <t xml:space="preserve">8 Megapixel IP Plug &amp; Play, Outdoor PTZ, 25x Optical Zoom, up to 492’ IR Range, True WDR, SD Card Slot, 12VDC 3 Amp/PoE+ </t>
  </si>
  <si>
    <t>IP Camera: 8-MP PTZ</t>
  </si>
  <si>
    <t>PAR-P8PTZXIR32NH-AI</t>
  </si>
  <si>
    <t>8 Megapixel IP Plug &amp; Play, Outdoor PTZ, 32x Optical Zoom, up to 656’ IR Range, True WDR, SD Card Slot, DC24V/PoE++</t>
  </si>
  <si>
    <t>VIS-P8PTZ40XIRNH-AI</t>
  </si>
  <si>
    <t>8 Megapixel IP Plug &amp; Play, Outdoor PTZ, Motorized Auto-Focus 5.7-228mm Lens, up to 820’ IR Range, D-WDR, SD Card Slot, AC24V/24VDC/PoE++</t>
  </si>
  <si>
    <t>IVM-PTZWALL2: Long Wall Mount
IVM-CORNER1: Corner Mount #1 (Use with Wall Mounts) 
IVM-JB6: Junction Box #6
IVM-PTZPOLE: Pole Mount (Use with Wall Mounts) 
IVM-PM1: Indoor Pendant Mount #1</t>
  </si>
  <si>
    <t>INVID-ISSS-100W</t>
  </si>
  <si>
    <t>Independent Solar Surveillance Solution, 100W, Call for design options - 888-550-5700</t>
  </si>
  <si>
    <t>Solar Solution</t>
  </si>
  <si>
    <t>INVID-ISSS-200W</t>
  </si>
  <si>
    <t>Independent Solar Surveillance Solution, 200W , Call for design options - 888-550-5700</t>
  </si>
  <si>
    <t>VIS-P12PANNH</t>
  </si>
  <si>
    <t>12 Megapixel IP Plug &amp; Play, Outdoor Panoramic, Fish-Eye Lens, Up to 49’ IR Range, CVBS Output, D-WDR, Built-in Mic + Speaker, Audio Input/Output, SD Card Slot, PoE/12VDC</t>
  </si>
  <si>
    <t>VIS-P20MULTI27135NH-AI</t>
  </si>
  <si>
    <t>20 Megapixel IP Plug &amp; Play, Outdoor Panoramic Camera, Manual Pan/Tilt Motorized Auto Focus Lens, True AI, Up to 164’ IR Range, True WDR, Audio Input/Output, (2) Built-in Mic, SD Card Slot, 24VAC/24VDC/PoE++</t>
  </si>
  <si>
    <t>VIS-P4MULTI160-WL</t>
  </si>
  <si>
    <t>4 Megapixel IP Plug &amp; Play Outdoor Bullet, 160° Panoramic View with 2 Fixed Lenses, D-WDR, White Light, Built-in Mic/Speaker, PoE/DC12V</t>
  </si>
  <si>
    <t>VIS-P8MULTI180-WL</t>
  </si>
  <si>
    <t>8 Megapixel IP Plug &amp; Play Outdoor Bullet, 180° Panoramic View with 2 Fixed Lenses, WDR, White Light, Built-in Mic/Speaker, SD Card Slot, 12VDC/PoE</t>
  </si>
  <si>
    <t>VIS-P8TXIR180NH-AIRBT</t>
  </si>
  <si>
    <t>8 Megapixel IP Plug &amp; Play, Outdoor Turret, 180˚ Panoramic View with 2 Fixed Lenses, up to 98’ IR Range, True WDR, White Light up to 98’, Red/Blue Flash­ing Deterrent Light and/or Siren, Built-in Mic/Speaker, SD Card Slot, 12VDC/PoE</t>
  </si>
  <si>
    <t>PAR-P2LPR550NH</t>
  </si>
  <si>
    <t>2 Megapixel IP Plug &amp; Play License Plate Recognition Outdoor Bullet, 5-50mm Motorized A/F, Starlight Illumination, IR Range up to 328’, WDR, Audio Input, 12VDC/PoE</t>
  </si>
  <si>
    <t>VIS-P4LPR832NH-WL</t>
  </si>
  <si>
    <t>4 Megapixel IP Plug &amp; Play License Plate Recognition Outdoor Bullet, 8-32mm Motorized A/F, White Light up to 164’, WDR, Audio Input/Output, 12VDC/PoE+, Includes Junction Box</t>
  </si>
  <si>
    <t>IHDD-1TB</t>
  </si>
  <si>
    <t>1 TB Hard Drive, High Performance, WD Purple</t>
  </si>
  <si>
    <t>IHDD-2TB</t>
  </si>
  <si>
    <t>2 TB Hard Drive, High Performance, WD Purple</t>
  </si>
  <si>
    <t>IHDD-3TB</t>
  </si>
  <si>
    <t>3 TB Hard Drive, High Performance, WD Purple</t>
  </si>
  <si>
    <t>IHDD-4TB</t>
  </si>
  <si>
    <t>4 TB Hard Drive, High Performance, WD Purple</t>
  </si>
  <si>
    <t>IHDD-6TB</t>
  </si>
  <si>
    <t>6 TB Hard Drive, High Performance, WD Purple</t>
  </si>
  <si>
    <t>IHDD-8TB</t>
  </si>
  <si>
    <t>8 TB Hard Drive, High Performance, WD Purple</t>
  </si>
  <si>
    <t>IHDD-10TBPRO</t>
  </si>
  <si>
    <t>10 TB Hard Drive, High Performance, WD Purple Pro</t>
  </si>
  <si>
    <t>IHDD-12TB</t>
  </si>
  <si>
    <t>12 TB Hard Drive, High Performance, WD Purple</t>
  </si>
  <si>
    <t>IHDD-14TB</t>
  </si>
  <si>
    <t>14 TB Hard Drive, High Performance, WD Purple</t>
  </si>
  <si>
    <t>IHDD-18TBPRO</t>
  </si>
  <si>
    <t>18 TB Hard Drive, High Performance, WD Purple Pro</t>
  </si>
  <si>
    <t>IHDD-26TB</t>
  </si>
  <si>
    <t>26 TB Hard Drive, High Performance, WD Purple</t>
  </si>
  <si>
    <t>CL1-90</t>
  </si>
  <si>
    <t>90 Day Storage for 1 Camera (Billed Annually)</t>
  </si>
  <si>
    <t>CL1-365</t>
  </si>
  <si>
    <t>365 Day Storage for 1 Camera (Billed Annually)</t>
  </si>
  <si>
    <t>CL1-730 (Special Pricing)</t>
  </si>
  <si>
    <t>2 Years Storage for 1 Camera (Billed Annually)</t>
  </si>
  <si>
    <t>CL1-1095 (Special Pricing)</t>
  </si>
  <si>
    <t>3 Years Storage for 1 Camera (Billed Annually)</t>
  </si>
  <si>
    <t>CL1-1460 (Special Pricing)</t>
  </si>
  <si>
    <t>4Years Storage for 1 Camera (Billed Annually)</t>
  </si>
  <si>
    <t>CL1-1825 (Special Pricing)</t>
  </si>
  <si>
    <t>5 Years Storage for 1 Camera (Billed Annually)</t>
  </si>
  <si>
    <t>InVid-CloudActivation (Non-Bridge Jobs ONLY)</t>
  </si>
  <si>
    <t>1x 1site activation Fee (Non-Bridge Jobs ONLY)(one time fee)</t>
  </si>
  <si>
    <t>InVid-CloudBridge-24A</t>
  </si>
  <si>
    <t>24 CH Cloud Bridge (one time fee)</t>
  </si>
  <si>
    <t>InVid-CloudBridge-64A</t>
  </si>
  <si>
    <t>64CH Cloud Bridge (one time fee)</t>
  </si>
  <si>
    <t>InVid-CloudBridge-128A</t>
  </si>
  <si>
    <t>128CH Cloud Bridge (one time fee)</t>
  </si>
  <si>
    <t>CL1Bridge-30</t>
  </si>
  <si>
    <t>30 Day Storage *must own bridge* for 1 Camera (Billed Annually)</t>
  </si>
  <si>
    <t>CL1Bridge-90</t>
  </si>
  <si>
    <t>90 Day Storage *must own bridge* for 1 Camera (Billed Annually)</t>
  </si>
  <si>
    <t>CL1Bridge-365</t>
  </si>
  <si>
    <t>365 Day Storage *must own bridge* for 1 Camera (Billed Annually)</t>
  </si>
  <si>
    <t>CL1Bridge-730</t>
  </si>
  <si>
    <t>2 Years Storage *must own bridge* for 1 Camera (Billed Annually)</t>
  </si>
  <si>
    <t>CL1Bridge-1095</t>
  </si>
  <si>
    <t>3 Years Storage *must own bridge* for 1 Camera (Billed Annually)</t>
  </si>
  <si>
    <t>Hard Drive</t>
  </si>
  <si>
    <t>InVid IP Cameras (TAA/NDAA)</t>
  </si>
  <si>
    <t>Panoramic Fisheye</t>
  </si>
  <si>
    <t>IVM-PM2: Pendant Mount
IVM-JBPAN: Junction Box
IVM-DRWM1: Wall Mount
IVM-CORNER2: Corner Mount (Must Use with Junction Box or Wall Mount)</t>
  </si>
  <si>
    <t>IVM-JBPAN</t>
  </si>
  <si>
    <t>Junction box for VIS-P12PAN, White</t>
  </si>
  <si>
    <t xml:space="preserve">Panoramic  </t>
  </si>
  <si>
    <t>Ceiling Mount included
IVM-JB6: Junction Box (Use with IVM-PTZWALL1 or IVM-PTZWALL2)
IVM-PTZPOLE: Pole Mount
IVM-CORNER1: Corner Mount
IVM-PTZPLATE2: Base Plate when not surface mounting
IVM-PM1: Indoor Pendant Mount #1 (Must Use with IVM-PTZPLATE2)
IVM-PTZWALL1: Short Wall Mount (Must Use with IVM-PTZPLATE2)
IVM-PTZWALL2: Long Wall Mount (Must Use with IVM-PTZPLATE2)
IVM-PARAPET: Parapet Mount (Must Use with IVM-PTZPLATE2)
IVM-PTZPLATE2: Adapter plate</t>
  </si>
  <si>
    <t>Panoramic</t>
  </si>
  <si>
    <t>IVM-JB8: Junction Box 
IVM-CORNER2: Corner Mount (Must Use with Junction Box or Wall Mount)</t>
  </si>
  <si>
    <t>IVM-JB3:  Junction Box
IVM-DRWM5: Wall Mount
IVM-POLE1: Pole Mount #1 (Must Use with IVM-JB3)
IVM-CORNER2: Corner Mount (Must Use with Junction Box or Wall Mount)</t>
  </si>
  <si>
    <t>License Plate Recognition</t>
  </si>
  <si>
    <t>IPM-JB4A: Junction Box #4
IPM-DRWM6: Wall Mount
IPM-PTZPOLE1: Pole Mount (Use with IPM-JB4A)
IPM-PTZCORNER: Corner Mount (Use with IPM-JB4A)</t>
  </si>
  <si>
    <t>IPM-JB4A: Junction Box #4
IPM-DRWM6: Wall Mount (Must use with  IPM-JB4A) 
IPM-WALLMOUNT2: Wall Mount #2  (Must be used with IPM-JB4A)
IPM-PTZPOLE1: Pole Mount (Use with IPM-JB4A)
IPM-PTZCORNER: Corner Mount (Use with IPM-JB4A)</t>
  </si>
  <si>
    <t>IVM-POLE1: Pole Mount
IVM-CORNER2: Corner Mount</t>
  </si>
  <si>
    <t>Cloud Storage</t>
  </si>
  <si>
    <t>Activation Fee</t>
  </si>
  <si>
    <t>Cloud Bridge</t>
  </si>
  <si>
    <t>InVid Cloud Storage</t>
  </si>
  <si>
    <t>InVid-CloudBridge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</si>
</sst>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sz val="11"/>
      <color rgb="FF4D4D4D"/>
      <name val="Calibri"/>
      <family val="2"/>
    </font>
    <font>
      <sz val="11"/>
      <color theme="1"/>
      <name val="Calibri"/>
      <family val="2"/>
      <scheme val="minor"/>
    </font>
    <font>
      <sz val="11"/>
      <color rgb="FF1D1F25"/>
      <name val="Calibri"/>
      <family val="2"/>
    </font>
    <font>
      <sz val="11"/>
      <color theme="1"/>
      <name val="Calibri"/>
      <family val="2"/>
    </font>
    <font>
      <b/>
      <sz val="14"/>
      <color rgb="FFFFFFFF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4F81BD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4" fillId="0" borderId="0"/>
    <xf numFmtId="44" fontId="7" fillId="0" borderId="0" applyFont="0" applyFill="0" applyBorder="0" applyAlignment="0" applyProtection="0"/>
  </cellStyleXfs>
  <cellXfs count="5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0" fontId="3" fillId="4" borderId="0" xfId="0" applyFont="1" applyFill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0" xfId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0" borderId="0" xfId="1" applyFill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4" fillId="0" borderId="0" xfId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11" fillId="0" borderId="0" xfId="1" applyFont="1"/>
    <xf numFmtId="0" fontId="12" fillId="0" borderId="0" xfId="0" applyFont="1"/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1" applyFont="1" applyFill="1" applyBorder="1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4" fontId="9" fillId="0" borderId="0" xfId="3" applyFont="1" applyFill="1" applyBorder="1"/>
    <xf numFmtId="44" fontId="9" fillId="0" borderId="0" xfId="3" applyFont="1" applyBorder="1"/>
    <xf numFmtId="0" fontId="11" fillId="0" borderId="0" xfId="1" applyFont="1" applyBorder="1"/>
    <xf numFmtId="0" fontId="8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8" fontId="9" fillId="0" borderId="0" xfId="3" applyNumberFormat="1" applyFont="1" applyBorder="1" applyAlignment="1">
      <alignment horizontal="left" vertical="center"/>
    </xf>
    <xf numFmtId="8" fontId="9" fillId="0" borderId="0" xfId="3" applyNumberFormat="1" applyFont="1" applyFill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8" fontId="9" fillId="0" borderId="0" xfId="3" applyNumberFormat="1" applyFont="1" applyAlignment="1">
      <alignment horizontal="left" vertical="center"/>
    </xf>
    <xf numFmtId="8" fontId="9" fillId="0" borderId="0" xfId="0" applyNumberFormat="1" applyFont="1" applyAlignment="1">
      <alignment horizontal="left" vertical="center"/>
    </xf>
    <xf numFmtId="0" fontId="4" fillId="0" borderId="0" xfId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0" borderId="0" xfId="1" applyFont="1" applyFill="1" applyAlignment="1">
      <alignment horizontal="left" vertical="center"/>
    </xf>
    <xf numFmtId="165" fontId="12" fillId="0" borderId="0" xfId="3" applyNumberFormat="1" applyFont="1" applyFill="1" applyAlignment="1">
      <alignment horizontal="left" vertical="center" wrapText="1"/>
    </xf>
    <xf numFmtId="165" fontId="9" fillId="0" borderId="0" xfId="3" applyNumberFormat="1" applyFont="1" applyAlignment="1">
      <alignment horizontal="left" vertical="center"/>
    </xf>
    <xf numFmtId="165" fontId="12" fillId="0" borderId="0" xfId="0" applyNumberFormat="1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4" borderId="0" xfId="0" applyFont="1" applyFill="1" applyAlignment="1">
      <alignment horizontal="left" vertical="center" wrapText="1"/>
    </xf>
  </cellXfs>
  <cellStyles count="4">
    <cellStyle name="Currency" xfId="3" builtinId="4"/>
    <cellStyle name="Hyperlink" xfId="1" builtinId="8"/>
    <cellStyle name="Hyperlink 2" xfId="2" xr:uid="{B97203ED-56F1-452E-B751-15D98A4F539E}"/>
    <cellStyle name="Normal" xfId="0" builtinId="0"/>
  </cellStyles>
  <dxfs count="0"/>
  <tableStyles count="0" defaultTableStyle="TableStyleMedium9" defaultPivotStyle="PivotStyleLight16"/>
  <colors>
    <mruColors>
      <color rgb="FF61D6FF"/>
      <color rgb="FFFFFFCC"/>
      <color rgb="FFFFE7FF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13</xdr:col>
          <xdr:colOff>600075</xdr:colOff>
          <xdr:row>57</xdr:row>
          <xdr:rowOff>180975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208" Type="http://schemas.openxmlformats.org/officeDocument/2006/relationships/image" Target="../media/image208.pn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2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26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info.invidtech.com/hubfs/AAA_SpecSheets/Paramont/IP/P4/PAR-P4CUBENH-AIT.pdf" TargetMode="External"/><Relationship Id="rId21" Type="http://schemas.openxmlformats.org/officeDocument/2006/relationships/hyperlink" Target="https://info.invidtech.com/hubfs/AAA_SpecSheets/Paramont/IP/P8/LC/PAR-P8DRIR28-LC3.pdf" TargetMode="External"/><Relationship Id="rId42" Type="http://schemas.openxmlformats.org/officeDocument/2006/relationships/hyperlink" Target="https://info.invidtech.com/hubfs/AAA_SpecSheets/Paramont/IP/P8/LC/PAR-P8DRIRA2812-LC2.pdf" TargetMode="External"/><Relationship Id="rId47" Type="http://schemas.openxmlformats.org/officeDocument/2006/relationships/hyperlink" Target="https://info.invidtech.com/hubfs/AAA_SpecSheets/Paramont/IP/P8/NH/PAR-P8TXIR28NH-AIWLT.pdf" TargetMode="External"/><Relationship Id="rId63" Type="http://schemas.openxmlformats.org/officeDocument/2006/relationships/hyperlink" Target="https://info.invidtech.com/hubfs/AAA_SpecSheets/Paramont/IP/P8/NH/PAR-P8DRIRA2812NH-AI.pdf" TargetMode="External"/><Relationship Id="rId68" Type="http://schemas.openxmlformats.org/officeDocument/2006/relationships/hyperlink" Target="https://info.invidtech.com/hubfs/AAA_SpecSheets/Paramont/IP/P2/PAR-P2BSSXIR36A.pdf" TargetMode="External"/><Relationship Id="rId84" Type="http://schemas.openxmlformats.org/officeDocument/2006/relationships/hyperlink" Target="https://info.invidtech.com/hubfs/AAA_SpecSheets/Vision/IP/P8/VIS-P8TXIR28NH-LC2.pdf" TargetMode="External"/><Relationship Id="rId16" Type="http://schemas.openxmlformats.org/officeDocument/2006/relationships/hyperlink" Target="https://info.invidtech.com/hubfs/AAA_SpecSheets/Paramont/IP/P4/PAR-P4TXIRA2812NH-AIWL.pdf" TargetMode="External"/><Relationship Id="rId11" Type="http://schemas.openxmlformats.org/officeDocument/2006/relationships/hyperlink" Target="https://info.invidtech.com/hubfs/AAA_SpecSheets/Paramont/IP/P8/LC/PAR-P8BIR28-LC3.pdf" TargetMode="External"/><Relationship Id="rId32" Type="http://schemas.openxmlformats.org/officeDocument/2006/relationships/hyperlink" Target="https://info.invidtech.com/hubfs/AAA_SpecSheets/Paramont/IP/P4/PAR-P4BIRA2812BNH-AI.pdf" TargetMode="External"/><Relationship Id="rId37" Type="http://schemas.openxmlformats.org/officeDocument/2006/relationships/hyperlink" Target="https://info.invidtech.com/hubfs/AAA_SpecSheets/Paramont/IP/P4/PAR-P4BIRA2812NH-AIWLT.pdf" TargetMode="External"/><Relationship Id="rId53" Type="http://schemas.openxmlformats.org/officeDocument/2006/relationships/hyperlink" Target="https://info.invidtech.com/hubfs/AAA_SpecSheets/Secure/SECA-P8BXIRA27135.pdf" TargetMode="External"/><Relationship Id="rId58" Type="http://schemas.openxmlformats.org/officeDocument/2006/relationships/hyperlink" Target="https://info.invidtech.com/hubfs/AAA_SpecSheets/Ultra/IP/P5/ULT-P5SQPOENH.pdf" TargetMode="External"/><Relationship Id="rId74" Type="http://schemas.openxmlformats.org/officeDocument/2006/relationships/hyperlink" Target="https://info.invidtech.com/hubfs/AAA_SpecSheets/Paramont/IP/P6/PAR-P6BIR28-LC3.pdf" TargetMode="External"/><Relationship Id="rId79" Type="http://schemas.openxmlformats.org/officeDocument/2006/relationships/hyperlink" Target="https://info.invidtech.com/hubfs/AAA_SpecSheets/Paramont/IP/P6/PAR-P6TXIRA2812-LC3.pdf" TargetMode="External"/><Relationship Id="rId5" Type="http://schemas.openxmlformats.org/officeDocument/2006/relationships/hyperlink" Target="https://info.invidtech.com/hubfs/AAA_SpecSheets/Paramont/IP/P4/AI/PAR-P4BIR28NH-AI.pdf" TargetMode="External"/><Relationship Id="rId61" Type="http://schemas.openxmlformats.org/officeDocument/2006/relationships/hyperlink" Target="https://info.invidtech.com/hubfs/AAA_SpecSheets/Paramont/IP/P5/LC/PAR-P5BXIR17-LC.pdf" TargetMode="External"/><Relationship Id="rId82" Type="http://schemas.openxmlformats.org/officeDocument/2006/relationships/hyperlink" Target="https://info.invidtech.com/hubfs/AAA_SpecSheets/Vision/IP/P4/VIS-P4TXIR28NH-LC2.pdf" TargetMode="External"/><Relationship Id="rId19" Type="http://schemas.openxmlformats.org/officeDocument/2006/relationships/hyperlink" Target="https://info.invidtech.com/hubfs/AAA_SpecSheets/Elevate/IP/ELEV-P4MIBP37NH.pdf" TargetMode="External"/><Relationship Id="rId14" Type="http://schemas.openxmlformats.org/officeDocument/2006/relationships/hyperlink" Target="https://info.invidtech.com/hubfs/AAA_SpecSheets/Paramont/IP/P8/LC/PAR-P8TXIR28-LC3.pdf" TargetMode="External"/><Relationship Id="rId22" Type="http://schemas.openxmlformats.org/officeDocument/2006/relationships/hyperlink" Target="https://info.invidtech.com/hubfs/AAA_SpecSheets/Paramont/IP/P4/PAR-P4TXIR28BNH-AIWLTJB.pdf" TargetMode="External"/><Relationship Id="rId27" Type="http://schemas.openxmlformats.org/officeDocument/2006/relationships/hyperlink" Target="https://info.invidtech.com/hubfs/AAA_SpecSheets/Secure/SECA-P4TXIR28.pdf" TargetMode="External"/><Relationship Id="rId30" Type="http://schemas.openxmlformats.org/officeDocument/2006/relationships/hyperlink" Target="https://info.invidtech.com/hubfs/AAA_SpecSheets/Paramont/IP/P8/NH/PAR-P8TXIR28NH-AI.pdf" TargetMode="External"/><Relationship Id="rId35" Type="http://schemas.openxmlformats.org/officeDocument/2006/relationships/hyperlink" Target="https://info.invidtech.com/hubfs/AAA_SpecSheets/Paramont/IP/P8/NH/PAR-P8BIR28NH-AI.pdf" TargetMode="External"/><Relationship Id="rId43" Type="http://schemas.openxmlformats.org/officeDocument/2006/relationships/hyperlink" Target="https://info.invidtech.com/hubfs/AAA_SpecSheets/Paramont/IP/P8/LC/PAR-P8TXIRA2812-LC2.pdf" TargetMode="External"/><Relationship Id="rId48" Type="http://schemas.openxmlformats.org/officeDocument/2006/relationships/hyperlink" Target="https://info.invidtech.com/hubfs/AAA_SpecSheets/Ultra/IP/P2/ULT-P2SQPOENH_Spec.pdf" TargetMode="External"/><Relationship Id="rId56" Type="http://schemas.openxmlformats.org/officeDocument/2006/relationships/hyperlink" Target="https://info.invidtech.com/hubfs/AAA_SpecSheets/Ultra/IP/P2/ULT-P2SQPOENH_Spec.pdf" TargetMode="External"/><Relationship Id="rId64" Type="http://schemas.openxmlformats.org/officeDocument/2006/relationships/hyperlink" Target="https://info.invidtech.com/hubfs/PAR-P2ELEV29NH.pdf" TargetMode="External"/><Relationship Id="rId69" Type="http://schemas.openxmlformats.org/officeDocument/2006/relationships/hyperlink" Target="https://info.invidtech.com/hubfs/AAA_SpecSheets/Paramont/IP/P2/PAR-P2BSSXIRA2812_vs1.3.pdf" TargetMode="External"/><Relationship Id="rId77" Type="http://schemas.openxmlformats.org/officeDocument/2006/relationships/hyperlink" Target="https://info.invidtech.com/hubfs/AAA_SpecSheets/Paramont/IP/P6/PAR-P6TXIR28-LC3.pdf" TargetMode="External"/><Relationship Id="rId8" Type="http://schemas.openxmlformats.org/officeDocument/2006/relationships/hyperlink" Target="https://info.invidtech.com/hubfs/AAA_SpecSheets/Paramont/IP/P4/AI/PAR-P4TXIR28NH-AI.pdf" TargetMode="External"/><Relationship Id="rId51" Type="http://schemas.openxmlformats.org/officeDocument/2006/relationships/hyperlink" Target="https://info.invidtech.com/hubfs/AAA_SpecSheets/Paramont/IP/P8/PAR-P8DRIRL28NH-AI.pdf" TargetMode="External"/><Relationship Id="rId72" Type="http://schemas.openxmlformats.org/officeDocument/2006/relationships/hyperlink" Target="https://info.invidtech.com/hubfs/AAA_SpecSheets/Paramont/IP/P5/PAR-P5BIR28W-LC3.pdf" TargetMode="External"/><Relationship Id="rId80" Type="http://schemas.openxmlformats.org/officeDocument/2006/relationships/hyperlink" Target="https://info.invidtech.com/hubfs/AAA_SpecSheets/Paramont/IP/P8/LC/PAR-P8BIR28-LC2.pdf" TargetMode="External"/><Relationship Id="rId3" Type="http://schemas.openxmlformats.org/officeDocument/2006/relationships/hyperlink" Target="https://info.invidtech.com/hubfs/AAA_SpecSheets/Paramont/IP/P4/PAR-P4TXIR28-LC3.pdf" TargetMode="External"/><Relationship Id="rId12" Type="http://schemas.openxmlformats.org/officeDocument/2006/relationships/hyperlink" Target="https://info.invidtech.com/hubfs/AAA_SpecSheets/Paramont/IP/P8/LC/PAR-P8BIR28-LC3.pdf" TargetMode="External"/><Relationship Id="rId17" Type="http://schemas.openxmlformats.org/officeDocument/2006/relationships/hyperlink" Target="https://info.invidtech.com/hubfs/AAA_SpecSheets/Elevate/IP/ELEV-P4SMOKENH.pdf" TargetMode="External"/><Relationship Id="rId25" Type="http://schemas.openxmlformats.org/officeDocument/2006/relationships/hyperlink" Target="https://info.invidtech.com/hubfs/AAA_SpecSheets/Secure/SECA-P5LIRA28.pdf" TargetMode="External"/><Relationship Id="rId33" Type="http://schemas.openxmlformats.org/officeDocument/2006/relationships/hyperlink" Target="https://info.invidtech.com/hubfs/AAA_SpecSheets/Paramont/IP/P4/PAR-P4BIRA2812NH-AI.pdf" TargetMode="External"/><Relationship Id="rId38" Type="http://schemas.openxmlformats.org/officeDocument/2006/relationships/hyperlink" Target="https://info.invidtech.com/hubfs/AAA_SpecSheets/Paramont/IP/P4/AI/PAR-P4DRIRA2812NH-AI.pdf" TargetMode="External"/><Relationship Id="rId46" Type="http://schemas.openxmlformats.org/officeDocument/2006/relationships/hyperlink" Target="https://info.invidtech.com/hubfs/AAA_SpecSheets/Paramont/IP/P8/NH/PAR-P8BIR28NH-AIWLT.pdf" TargetMode="External"/><Relationship Id="rId59" Type="http://schemas.openxmlformats.org/officeDocument/2006/relationships/hyperlink" Target="https://info.invidtech.com/hubfs/AAA_SpecSheets/Ultra/IP/P5/ULT-P5SQPOENH.pdf" TargetMode="External"/><Relationship Id="rId67" Type="http://schemas.openxmlformats.org/officeDocument/2006/relationships/hyperlink" Target="https://info.invidtech.com/hubfs/AAA_SpecSheets/Paramont/IP/P8/PAR-P8TIRA2812BNH-AIWLTJB.pdf" TargetMode="External"/><Relationship Id="rId20" Type="http://schemas.openxmlformats.org/officeDocument/2006/relationships/hyperlink" Target="https://info.invidtech.com/hubfs/AAA_SpecSheets/Paramont/IP/P4/PAR-P4RICSNH-AI.pdf" TargetMode="External"/><Relationship Id="rId41" Type="http://schemas.openxmlformats.org/officeDocument/2006/relationships/hyperlink" Target="https://info.invidtech.com/hubfs/AAA_SpecSheets/Paramont/IP/P8/LC/PAR-P8BIRA2812-LC3.pdf" TargetMode="External"/><Relationship Id="rId54" Type="http://schemas.openxmlformats.org/officeDocument/2006/relationships/hyperlink" Target="https://info.invidtech.com/hubfs/AAA_SpecSheets/Secure/SECA-P8DRIRA27135.pdf" TargetMode="External"/><Relationship Id="rId62" Type="http://schemas.openxmlformats.org/officeDocument/2006/relationships/hyperlink" Target="https://info.invidtech.com/hubfs/AAA_SpecSheets/Paramont/IP/P8/NH/PAR-P8BIRA2812NH-AI.pdf" TargetMode="External"/><Relationship Id="rId70" Type="http://schemas.openxmlformats.org/officeDocument/2006/relationships/hyperlink" Target="https://info.invidtech.com/hubfs/AAA_SpecSheets/Paramont/IP/P2/PAR-P2DRSSIRA2812_Spec.pdf" TargetMode="External"/><Relationship Id="rId75" Type="http://schemas.openxmlformats.org/officeDocument/2006/relationships/hyperlink" Target="https://info.invidtech.com/hubfs/AAA_SpecSheets/Paramont/IP/P6/PAR-P6BIRA2812-LC3.pdf" TargetMode="External"/><Relationship Id="rId83" Type="http://schemas.openxmlformats.org/officeDocument/2006/relationships/hyperlink" Target="https://info.invidtech.com/hubfs/AAA_SpecSheets/Vision/IP/P5/VIS-P5TXIR28NH-LC3.pdf" TargetMode="External"/><Relationship Id="rId1" Type="http://schemas.openxmlformats.org/officeDocument/2006/relationships/hyperlink" Target="https://info.invidtech.com/hubfs/AAA_SpecSheets/Paramont/IP/P4/PAR-P4BIR28-LC3.pdf" TargetMode="External"/><Relationship Id="rId6" Type="http://schemas.openxmlformats.org/officeDocument/2006/relationships/hyperlink" Target="https://info.invidtech.com/hubfs/AAA_SpecSheets/Paramont/IP/P4/PAR-P4BIR36NH-AI.pdf" TargetMode="External"/><Relationship Id="rId15" Type="http://schemas.openxmlformats.org/officeDocument/2006/relationships/hyperlink" Target="https://info.invidtech.com/hubfs/AAA_SpecSheets/Paramont/IP/P4/PAR-P4BIRA2812NH-AIWL.pdf" TargetMode="External"/><Relationship Id="rId23" Type="http://schemas.openxmlformats.org/officeDocument/2006/relationships/hyperlink" Target="https://info.invidtech.com/hubfs/AAA_SpecSheets/Paramont/IP/P4/PAR-P4DOORBELL.pdf" TargetMode="External"/><Relationship Id="rId28" Type="http://schemas.openxmlformats.org/officeDocument/2006/relationships/hyperlink" Target="https://info.invidtech.com/hubfs/AAA_SpecSheets/Paramont/IP/P4/PAR-P4BIRL28NH-AI.pdf" TargetMode="External"/><Relationship Id="rId36" Type="http://schemas.openxmlformats.org/officeDocument/2006/relationships/hyperlink" Target="https://info.invidtech.com/hubfs/AAA_SpecSheets/Paramont/IP/P8/NH/PAR-P8DRIR28NH-AI.pdf" TargetMode="External"/><Relationship Id="rId49" Type="http://schemas.openxmlformats.org/officeDocument/2006/relationships/hyperlink" Target="https://info.invidtech.com/hubfs/AAA_SpecSheets/Paramont/IP/P8/PAR-P8BIRL28NH-AI.pdf" TargetMode="External"/><Relationship Id="rId57" Type="http://schemas.openxmlformats.org/officeDocument/2006/relationships/hyperlink" Target="https://info.invidtech.com/hubfs/AAA_SpecSheets/Ultra/IP/P2/ULT-P2SQPOENH_Spec.pdf" TargetMode="External"/><Relationship Id="rId10" Type="http://schemas.openxmlformats.org/officeDocument/2006/relationships/hyperlink" Target="https://info.invidtech.com/hubfs/AAA_SpecSheets/Paramont/IP/P4/PAR-P4DRIR28BNH-AIJB.pdf" TargetMode="External"/><Relationship Id="rId31" Type="http://schemas.openxmlformats.org/officeDocument/2006/relationships/hyperlink" Target="https://info.invidtech.com/hubfs/AAA_SpecSheets/Paramont/IP/P8/NH/PAR-P8TXIR28NH-AI.pdf" TargetMode="External"/><Relationship Id="rId44" Type="http://schemas.openxmlformats.org/officeDocument/2006/relationships/hyperlink" Target="https://info.invidtech.com/hubfs/AAA_SpecSheets/Paramont/IP/P4/PAR-P4TIRA2812BNH-AIWLTJB.pdf" TargetMode="External"/><Relationship Id="rId52" Type="http://schemas.openxmlformats.org/officeDocument/2006/relationships/hyperlink" Target="https://info.invidtech.com/hubfs/AAA_SpecSheets/Paramont/IP/P8/PAR-P8TXIR28BNH-AIWLTJB.pdf" TargetMode="External"/><Relationship Id="rId60" Type="http://schemas.openxmlformats.org/officeDocument/2006/relationships/hyperlink" Target="https://info.invidtech.com/hubfs/AAA_SpecSheets/Ultra/IP/P2/ULT-P2CRBNH_Spec.pdf" TargetMode="External"/><Relationship Id="rId65" Type="http://schemas.openxmlformats.org/officeDocument/2006/relationships/hyperlink" Target="https://info.invidtech.com/hubfs/AAA_SpecSheets/Paramont/IP/P8/NH/PAR-P8BIRA2812NH-AIWLT.pdf" TargetMode="External"/><Relationship Id="rId73" Type="http://schemas.openxmlformats.org/officeDocument/2006/relationships/hyperlink" Target="https://info.invidtech.com/hubfs/AAA_SpecSheets/Paramont/IP/P5/PAR-P5DRIRA2812-LC2.pdf" TargetMode="External"/><Relationship Id="rId78" Type="http://schemas.openxmlformats.org/officeDocument/2006/relationships/hyperlink" Target="https://info.invidtech.com/hubfs/AAA_SpecSheets/Paramont/IP/P6/PAR-P6TXIR28-LC3.pdf" TargetMode="External"/><Relationship Id="rId81" Type="http://schemas.openxmlformats.org/officeDocument/2006/relationships/hyperlink" Target="https://info.invidtech.com/hubfs/AAA_SpecSheets/Paramont/IP/P8/LC/PAR-P8TXIRA2812-LC3.pdf" TargetMode="External"/><Relationship Id="rId4" Type="http://schemas.openxmlformats.org/officeDocument/2006/relationships/hyperlink" Target="https://info.invidtech.com/hubfs/AAA_SpecSheets/Paramont/IP/P4/PAR-P4DRIR28-LC3.pdf" TargetMode="External"/><Relationship Id="rId9" Type="http://schemas.openxmlformats.org/officeDocument/2006/relationships/hyperlink" Target="https://info.invidtech.com/hubfs/AAA_SpecSheets/Paramont/IP/P4/PAR-P4DRIR28NH-AI.pdf" TargetMode="External"/><Relationship Id="rId13" Type="http://schemas.openxmlformats.org/officeDocument/2006/relationships/hyperlink" Target="https://info.invidtech.com/hubfs/AAA_SpecSheets/Paramont/IP/P8/LC/PAR-P8TXIR28-LC3.pdf" TargetMode="External"/><Relationship Id="rId18" Type="http://schemas.openxmlformats.org/officeDocument/2006/relationships/hyperlink" Target="https://info.invidtech.com/hubfs/AAA_SpecSheets/Elevate/IP/ELEV-P4PIRNH.pdf" TargetMode="External"/><Relationship Id="rId39" Type="http://schemas.openxmlformats.org/officeDocument/2006/relationships/hyperlink" Target="https://info.invidtech.com/hubfs/AAA_SpecSheets/Paramont/IP/P4/PAR-P4DRPTZXIR3NH-AI.pdf" TargetMode="External"/><Relationship Id="rId34" Type="http://schemas.openxmlformats.org/officeDocument/2006/relationships/hyperlink" Target="https://info.invidtech.com/hubfs/AAA_SpecSheets/Paramont/IP/P8/NH/PAR-P8BIR28NH-AI.pdf" TargetMode="External"/><Relationship Id="rId50" Type="http://schemas.openxmlformats.org/officeDocument/2006/relationships/hyperlink" Target="https://info.invidtech.com/hubfs/AAA_SpecSheets/Secure/SECA-P5DRIRA27135.pdf" TargetMode="External"/><Relationship Id="rId55" Type="http://schemas.openxmlformats.org/officeDocument/2006/relationships/hyperlink" Target="https://info.invidtech.com/hubfs/AAA_SpecSheets/Ultra/IP/P5/ULT-P5SQPOENH.pdf" TargetMode="External"/><Relationship Id="rId76" Type="http://schemas.openxmlformats.org/officeDocument/2006/relationships/hyperlink" Target="https://info.invidtech.com/hubfs/AAA_SpecSheets/Paramont/IP/P6/PAR-P6DRIR28-LC3.pdf" TargetMode="External"/><Relationship Id="rId7" Type="http://schemas.openxmlformats.org/officeDocument/2006/relationships/hyperlink" Target="https://info.invidtech.com/hubfs/AAA_SpecSheets/Paramont/IP/P4/AI/PAR-P4TXIR28NH-AI.pdf" TargetMode="External"/><Relationship Id="rId71" Type="http://schemas.openxmlformats.org/officeDocument/2006/relationships/hyperlink" Target="https://info.invidtech.com/hubfs/AAA_SpecSheets/Paramont/IP/P8/PAR-P8BSSXIRA2812_vs1.pdf" TargetMode="External"/><Relationship Id="rId2" Type="http://schemas.openxmlformats.org/officeDocument/2006/relationships/hyperlink" Target="https://info.invidtech.com/hubfs/AAA_SpecSheets/Paramont/IP/P4/PAR-P4TXIR28-LC3.pdf" TargetMode="External"/><Relationship Id="rId29" Type="http://schemas.openxmlformats.org/officeDocument/2006/relationships/hyperlink" Target="https://info.invidtech.com/hubfs/AAA_SpecSheets/Secure/SECA-P8TXIR28.pdf" TargetMode="External"/><Relationship Id="rId24" Type="http://schemas.openxmlformats.org/officeDocument/2006/relationships/hyperlink" Target="https://info.invidtech.com/hubfs/AAA_SpecSheets/Paramont/IP/P4/AI/PAR-P4TXIRA2812NH-AI.pdf" TargetMode="External"/><Relationship Id="rId40" Type="http://schemas.openxmlformats.org/officeDocument/2006/relationships/hyperlink" Target="https://info.invidtech.com/hubfs/AAA_SpecSheets/Paramont/IP/P4/PAR-P4TXIRA2812NH-AIWLT.pdf" TargetMode="External"/><Relationship Id="rId45" Type="http://schemas.openxmlformats.org/officeDocument/2006/relationships/hyperlink" Target="https://info.invidtech.com/hubfs/AAA_SpecSheets/Ultra/IP/P2/ULT-P2SQPOENH_Spec.pdf" TargetMode="External"/><Relationship Id="rId66" Type="http://schemas.openxmlformats.org/officeDocument/2006/relationships/hyperlink" Target="https://info.invidtech.com/hubfs/AAA_SpecSheets/Paramont/IP/P8/PAR-P8BIRA2812BNH-AIWLTJB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info.invidtech.com/hubfs/AAA_SpecSheets/TAA/SN1A-1A8X8.pdf" TargetMode="External"/><Relationship Id="rId18" Type="http://schemas.openxmlformats.org/officeDocument/2006/relationships/hyperlink" Target="https://info.invidtech.com/hubfs/AAA_SpecSheets/Paramont/NVRs/PN1A-16X16-2NH2.pdf" TargetMode="External"/><Relationship Id="rId26" Type="http://schemas.openxmlformats.org/officeDocument/2006/relationships/hyperlink" Target="https://info.invidtech.com/hubfs/AAA_SpecSheets/TAA/SN1A-1A16X16.pdf" TargetMode="External"/><Relationship Id="rId39" Type="http://schemas.openxmlformats.org/officeDocument/2006/relationships/hyperlink" Target="https://info.invidtech.com/hubfs/AAA_SpecSheets/Vision/NVRs/VN4A-64X24.pdf" TargetMode="External"/><Relationship Id="rId21" Type="http://schemas.openxmlformats.org/officeDocument/2006/relationships/hyperlink" Target="https://info.invidtech.com/hubfs/AAA_SpecSheets/TAA/SN1A-1A16X16.pdf" TargetMode="External"/><Relationship Id="rId34" Type="http://schemas.openxmlformats.org/officeDocument/2006/relationships/hyperlink" Target="https://info.invidtech.com/hubfs/AAA_SpecSheets/Paramont/NVRs/PN3A-32X16FNH.pdf" TargetMode="External"/><Relationship Id="rId7" Type="http://schemas.openxmlformats.org/officeDocument/2006/relationships/hyperlink" Target="https://info.invidtech.com/hubfs/AAA_SpecSheets/TAA/SN1A-1A8X8.pdf" TargetMode="External"/><Relationship Id="rId12" Type="http://schemas.openxmlformats.org/officeDocument/2006/relationships/hyperlink" Target="https://info.invidtech.com/hubfs/AAA_SpecSheets/TAA/SN1A-1A8X8.pdf" TargetMode="External"/><Relationship Id="rId17" Type="http://schemas.openxmlformats.org/officeDocument/2006/relationships/hyperlink" Target="https://info.invidtech.com/hubfs/AAA_SpecSheets/Paramont/NVRs/PN3A-8X8FNH.pdf" TargetMode="External"/><Relationship Id="rId25" Type="http://schemas.openxmlformats.org/officeDocument/2006/relationships/hyperlink" Target="https://info.invidtech.com/hubfs/AAA_SpecSheets/TAA/SN1A-1A16X16.pdf" TargetMode="External"/><Relationship Id="rId33" Type="http://schemas.openxmlformats.org/officeDocument/2006/relationships/hyperlink" Target="https://info.invidtech.com/hubfs/AAA_SpecSheets/Vision/NVRs/VN4A-32.pdf" TargetMode="External"/><Relationship Id="rId38" Type="http://schemas.openxmlformats.org/officeDocument/2006/relationships/hyperlink" Target="https://info.invidtech.com/hubfs/AAA_SpecSheets/Vision/NVRs/VN4A-64X24.pdf" TargetMode="External"/><Relationship Id="rId2" Type="http://schemas.openxmlformats.org/officeDocument/2006/relationships/hyperlink" Target="https://info.invidtech.com/hubfs/AAA_SpecSheets/Vision/NVRs/VN4A-4X4.pdf" TargetMode="External"/><Relationship Id="rId16" Type="http://schemas.openxmlformats.org/officeDocument/2006/relationships/hyperlink" Target="https://info.invidtech.com/hubfs/AAA_SpecSheets/TAA/SN1A-1A8X8.pdf" TargetMode="External"/><Relationship Id="rId20" Type="http://schemas.openxmlformats.org/officeDocument/2006/relationships/hyperlink" Target="https://info.invidtech.com/hubfs/AAA_SpecSheets/Paramont/NVRs/PN1A-16X16-2NH2.pdf" TargetMode="External"/><Relationship Id="rId29" Type="http://schemas.openxmlformats.org/officeDocument/2006/relationships/hyperlink" Target="https://info.invidtech.com/hubfs/AAA_SpecSheets/TAA/SN1A-1A16X16.pdf" TargetMode="External"/><Relationship Id="rId1" Type="http://schemas.openxmlformats.org/officeDocument/2006/relationships/hyperlink" Target="https://info.invidtech.com/hubfs/AAA_SpecSheets/Paramont/NVRs/PN1B-4X4NH2.pdf" TargetMode="External"/><Relationship Id="rId6" Type="http://schemas.openxmlformats.org/officeDocument/2006/relationships/hyperlink" Target="https://info.invidtech.com/hubfs/AAA_SpecSheets/Paramont/NVRs/PN1B-8X8NH2.pdf" TargetMode="External"/><Relationship Id="rId11" Type="http://schemas.openxmlformats.org/officeDocument/2006/relationships/hyperlink" Target="https://info.invidtech.com/hubfs/AAA_SpecSheets/TAA/SN1A-1A8X8.pdf" TargetMode="External"/><Relationship Id="rId24" Type="http://schemas.openxmlformats.org/officeDocument/2006/relationships/hyperlink" Target="https://info.invidtech.com/hubfs/AAA_SpecSheets/TAA/SN1A-1A16X16.pdf" TargetMode="External"/><Relationship Id="rId32" Type="http://schemas.openxmlformats.org/officeDocument/2006/relationships/hyperlink" Target="https://info.invidtech.com/hubfs/AAA_SpecSheets/Paramont/NVRs/PN3A-16X16FNH2.pdf" TargetMode="External"/><Relationship Id="rId37" Type="http://schemas.openxmlformats.org/officeDocument/2006/relationships/hyperlink" Target="https://info.invidtech.com/hubfs/AAA_SpecSheets/Vision/NVRs/VN4A-64X24.pdf" TargetMode="External"/><Relationship Id="rId40" Type="http://schemas.openxmlformats.org/officeDocument/2006/relationships/hyperlink" Target="https://info.invidtech.com/hubfs/AAA_SpecSheets/Paramont/NVRs/PN3A-64FNH.pdf" TargetMode="External"/><Relationship Id="rId5" Type="http://schemas.openxmlformats.org/officeDocument/2006/relationships/hyperlink" Target="https://info.invidtech.com/hubfs/AAA_SpecSheets/Paramont/NVRs/PN1B-8X8NH2.pdf" TargetMode="External"/><Relationship Id="rId15" Type="http://schemas.openxmlformats.org/officeDocument/2006/relationships/hyperlink" Target="https://info.invidtech.com/hubfs/AAA_SpecSheets/TAA/SN1A-1A8X8.pdf" TargetMode="External"/><Relationship Id="rId23" Type="http://schemas.openxmlformats.org/officeDocument/2006/relationships/hyperlink" Target="https://info.invidtech.com/hubfs/AAA_SpecSheets/TAA/SN1A-1A16X16.pdf" TargetMode="External"/><Relationship Id="rId28" Type="http://schemas.openxmlformats.org/officeDocument/2006/relationships/hyperlink" Target="https://info.invidtech.com/hubfs/AAA_SpecSheets/TAA/SN1A-1A16X16.pdf" TargetMode="External"/><Relationship Id="rId36" Type="http://schemas.openxmlformats.org/officeDocument/2006/relationships/hyperlink" Target="https://info.invidtech.com/hubfs/AAA_SpecSheets/Vision/NVRs/VN4A-64X24.pdf" TargetMode="External"/><Relationship Id="rId10" Type="http://schemas.openxmlformats.org/officeDocument/2006/relationships/hyperlink" Target="https://info.invidtech.com/hubfs/AAA_SpecSheets/TAA/SN1A-1A8X8.pdf" TargetMode="External"/><Relationship Id="rId19" Type="http://schemas.openxmlformats.org/officeDocument/2006/relationships/hyperlink" Target="https://info.invidtech.com/hubfs/AAA_SpecSheets/Paramont/NVRs/PN1A-16X16-2NH2.pdf" TargetMode="External"/><Relationship Id="rId31" Type="http://schemas.openxmlformats.org/officeDocument/2006/relationships/hyperlink" Target="https://info.invidtech.com/hubfs/AAA_SpecSheets/Vision/NVRs/VN4A-16X16.pdf" TargetMode="External"/><Relationship Id="rId4" Type="http://schemas.openxmlformats.org/officeDocument/2006/relationships/hyperlink" Target="https://info.invidtech.com/hubfs/AAA_SpecSheets/Paramont/NVRs/PN1B-8X8NH2.pdf" TargetMode="External"/><Relationship Id="rId9" Type="http://schemas.openxmlformats.org/officeDocument/2006/relationships/hyperlink" Target="https://info.invidtech.com/hubfs/AAA_SpecSheets/Vision/NVRs/VN4A-8X8.pdf" TargetMode="External"/><Relationship Id="rId14" Type="http://schemas.openxmlformats.org/officeDocument/2006/relationships/hyperlink" Target="https://info.invidtech.com/hubfs/AAA_SpecSheets/TAA/SN1A-1A8X8.pdf" TargetMode="External"/><Relationship Id="rId22" Type="http://schemas.openxmlformats.org/officeDocument/2006/relationships/hyperlink" Target="https://info.invidtech.com/hubfs/AAA_SpecSheets/TAA/SN1A-1A16X16.pdf" TargetMode="External"/><Relationship Id="rId27" Type="http://schemas.openxmlformats.org/officeDocument/2006/relationships/hyperlink" Target="https://info.invidtech.com/hubfs/AAA_SpecSheets/TAA/SN1A-1A16X16.pdf" TargetMode="External"/><Relationship Id="rId30" Type="http://schemas.openxmlformats.org/officeDocument/2006/relationships/hyperlink" Target="https://info.invidtech.com/hubfs/AAA_SpecSheets/Vision/NVRs/VN4A-16X16.pdf" TargetMode="External"/><Relationship Id="rId35" Type="http://schemas.openxmlformats.org/officeDocument/2006/relationships/hyperlink" Target="https://info.invidtech.com/hubfs/AAA_SpecSheets/Vision/NVRs/VN4A-64X24.pdf" TargetMode="External"/><Relationship Id="rId8" Type="http://schemas.openxmlformats.org/officeDocument/2006/relationships/hyperlink" Target="https://info.invidtech.com/hubfs/AAA_SpecSheets/Paramont/NVRs/PN3A-8X8FNH.pdf" TargetMode="External"/><Relationship Id="rId3" Type="http://schemas.openxmlformats.org/officeDocument/2006/relationships/hyperlink" Target="https://info.invidtech.com/hubfs/AAA_SpecSheets/Paramont/NVRs/PN1B-4X4NH2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info.invidtech.com/hubfs/AAA_SpecSheets/Paramont/TVI/PAR-/PAR-VARITURRETAN.pdf" TargetMode="External"/><Relationship Id="rId18" Type="http://schemas.openxmlformats.org/officeDocument/2006/relationships/hyperlink" Target="https://info.invidtech.com/hubfs/AAA_SpecSheets/Paramont/TVI/PAR-ALL/PAR-A5MINITI.pdf" TargetMode="External"/><Relationship Id="rId26" Type="http://schemas.openxmlformats.org/officeDocument/2006/relationships/hyperlink" Target="https://info.invidtech.com/hubfs/AAA_SpecSheets/Paramont/TVI/C5/PAR-C5DRIRA2812N.pdf" TargetMode="External"/><Relationship Id="rId39" Type="http://schemas.openxmlformats.org/officeDocument/2006/relationships/hyperlink" Target="https://info.invidtech.com/hubfs/AAA_SpecSheets/Vision/DVRs/VIS-D2B-8.pdf" TargetMode="External"/><Relationship Id="rId21" Type="http://schemas.openxmlformats.org/officeDocument/2006/relationships/hyperlink" Target="https://info.invidtech.com/hubfs/AAA_SpecSheets/Paramont/TVI/C5/PAR-C5BIR28AWLIR.pdf" TargetMode="External"/><Relationship Id="rId34" Type="http://schemas.openxmlformats.org/officeDocument/2006/relationships/hyperlink" Target="https://info.invidtech.com/hubfs/AAA_SpecSheets/Paramont/TVI/C8/PAR-C8TIR28_vs1.1.pdf" TargetMode="External"/><Relationship Id="rId42" Type="http://schemas.openxmlformats.org/officeDocument/2006/relationships/hyperlink" Target="https://info.invidtech.com/hubfs/AAA_SpecSheets/Vision/DVRs/VIS-D2B-8.pdf" TargetMode="External"/><Relationship Id="rId47" Type="http://schemas.openxmlformats.org/officeDocument/2006/relationships/hyperlink" Target="https://info.invidtech.com/hubfs/AAA_SpecSheets/Vision/DVRs/VIS-D2B-16.pdf" TargetMode="External"/><Relationship Id="rId50" Type="http://schemas.openxmlformats.org/officeDocument/2006/relationships/hyperlink" Target="https://info.invidtech.com/hubfs/AAA_SpecSheets/Ultra/TVI/ULT-ALL/ULT-ALL5CRB_Spec.pdf" TargetMode="External"/><Relationship Id="rId55" Type="http://schemas.openxmlformats.org/officeDocument/2006/relationships/hyperlink" Target="https://info.invidtech.com/hubfs/AAA_SpecSheets/Ultra/TVI/ULT-ALL/ULT-ALLMI_Spec.pdf" TargetMode="External"/><Relationship Id="rId7" Type="http://schemas.openxmlformats.org/officeDocument/2006/relationships/hyperlink" Target="https://info.invidtech.com/hubfs/AAA_SpecSheets/Paramont/TVI/PAR-ALL/PAR-ALLTXIRA28.pdf" TargetMode="External"/><Relationship Id="rId2" Type="http://schemas.openxmlformats.org/officeDocument/2006/relationships/hyperlink" Target="https://info.invidtech.com/hubfs/AAA_SpecSheets/Paramont/TVI/PAR-ALL/PAR-ALLBSSXIRA2812_spec.pdf" TargetMode="External"/><Relationship Id="rId16" Type="http://schemas.openxmlformats.org/officeDocument/2006/relationships/hyperlink" Target="https://info.invidtech.com/hubfs/AAA_SpecSheets/Elevate/HDAnalog/ELEV-ALLSMOKE5_spec.pdf" TargetMode="External"/><Relationship Id="rId29" Type="http://schemas.openxmlformats.org/officeDocument/2006/relationships/hyperlink" Target="https://info.invidtech.com/hubfs/AAA_SpecSheets/Paramont/TVI/C8/PAR-C8BIR_vs1.1.pdf" TargetMode="External"/><Relationship Id="rId11" Type="http://schemas.openxmlformats.org/officeDocument/2006/relationships/hyperlink" Target="https://info.invidtech.com/hubfs/AAA_SpecSheets/Paramont/TVI/PAR-/PAR-TURRET28A/PAR-TURRET28A.pdf" TargetMode="External"/><Relationship Id="rId24" Type="http://schemas.openxmlformats.org/officeDocument/2006/relationships/hyperlink" Target="https://info.invidtech.com/hubfs/AAA_SpecSheets/Paramont/TVI/C5/PAR-C5BIRA2812N.pdf" TargetMode="External"/><Relationship Id="rId32" Type="http://schemas.openxmlformats.org/officeDocument/2006/relationships/hyperlink" Target="https://info.invidtech.com/hubfs/AAA_SpecSheets/Paramont/TVI/C8/PAR-C8DRIRA2812_vs1.1.pdf" TargetMode="External"/><Relationship Id="rId37" Type="http://schemas.openxmlformats.org/officeDocument/2006/relationships/hyperlink" Target="https://info.invidtech.com/hubfs/AAA_SpecSheets/Vision/DVRs/VIS-D2B-8.pdf" TargetMode="External"/><Relationship Id="rId40" Type="http://schemas.openxmlformats.org/officeDocument/2006/relationships/hyperlink" Target="https://info.invidtech.com/hubfs/AAA_SpecSheets/Vision/DVRs/VIS-D2B-8.pdf" TargetMode="External"/><Relationship Id="rId45" Type="http://schemas.openxmlformats.org/officeDocument/2006/relationships/hyperlink" Target="https://info.invidtech.com/hubfs/AAA_SpecSheets/Vision/DVRs/VIS-D2B-16.pdf" TargetMode="External"/><Relationship Id="rId53" Type="http://schemas.openxmlformats.org/officeDocument/2006/relationships/hyperlink" Target="https://info.invidtech.com/hubfs/AAA_SpecSheets/Ultra/TVI/ULT-ALL/ULT-ALLMI_Spec.pdf" TargetMode="External"/><Relationship Id="rId58" Type="http://schemas.openxmlformats.org/officeDocument/2006/relationships/hyperlink" Target="https://info.invidtech.com/hubfs/AAA_SpecSheets/Ultra/TVI/ULT-ALL/ULT-ALLMI_Spec.pdf" TargetMode="External"/><Relationship Id="rId5" Type="http://schemas.openxmlformats.org/officeDocument/2006/relationships/hyperlink" Target="https://info.invidtech.com/hubfs/PAR-ALLELEV29.pdf" TargetMode="External"/><Relationship Id="rId19" Type="http://schemas.openxmlformats.org/officeDocument/2006/relationships/hyperlink" Target="https://info.invidtech.com/hubfs/AAA_SpecSheets/Paramont/TVI/PAR-ALL/PAR-ALL5TXIR18.pdf" TargetMode="External"/><Relationship Id="rId4" Type="http://schemas.openxmlformats.org/officeDocument/2006/relationships/hyperlink" Target="https://info.invidtech.com/hubfs/AAA_SpecSheets/Paramont/TVI/PAR-ALL/PAR-ALLDRSSIRA2812_spec.pdf" TargetMode="External"/><Relationship Id="rId9" Type="http://schemas.openxmlformats.org/officeDocument/2006/relationships/hyperlink" Target="https://info.invidtech.com/hubfs/AAA_SpecSheets/Paramont/TVI/C2/PAR-C2BSSUIR_Spec.pdf" TargetMode="External"/><Relationship Id="rId14" Type="http://schemas.openxmlformats.org/officeDocument/2006/relationships/hyperlink" Target="https://info.invidtech.com/hubfs/AAA_SpecSheets/Elevate/HDAnalog/ELEV-ALL5MIP_spec.pdf" TargetMode="External"/><Relationship Id="rId22" Type="http://schemas.openxmlformats.org/officeDocument/2006/relationships/hyperlink" Target="https://info.invidtech.com/hubfs/AAA_SpecSheets/Paramont/TVI/C5/PAR-C5BIR36AWL.pdf" TargetMode="External"/><Relationship Id="rId27" Type="http://schemas.openxmlformats.org/officeDocument/2006/relationships/hyperlink" Target="https://info.invidtech.com/hubfs/AAA_SpecSheets/Paramont/TVI/C5/PAR-C5TIR28AWLIR.pdf" TargetMode="External"/><Relationship Id="rId30" Type="http://schemas.openxmlformats.org/officeDocument/2006/relationships/hyperlink" Target="https://info.invidtech.com/hubfs/AAA_SpecSheets/Paramont/TVI/C8/PAR-C8BIRA2812.pdf" TargetMode="External"/><Relationship Id="rId35" Type="http://schemas.openxmlformats.org/officeDocument/2006/relationships/hyperlink" Target="https://info.invidtech.com/hubfs/AAA_SpecSheets/Paramont/TVI/C8/PAR-C8TXIRA2812_vs1.1.pdf" TargetMode="External"/><Relationship Id="rId43" Type="http://schemas.openxmlformats.org/officeDocument/2006/relationships/hyperlink" Target="https://info.invidtech.com/hubfs/AAA_SpecSheets/Vision/DVRs/VIS-D2B-8.pdf" TargetMode="External"/><Relationship Id="rId48" Type="http://schemas.openxmlformats.org/officeDocument/2006/relationships/hyperlink" Target="https://info.invidtech.com/hubfs/AAA_SpecSheets/Vision/DVRs/VIS-D2B-16.pdf" TargetMode="External"/><Relationship Id="rId56" Type="http://schemas.openxmlformats.org/officeDocument/2006/relationships/hyperlink" Target="https://info.invidtech.com/hubfs/AAA_SpecSheets/Ultra/TVI/ULT-ALL/ULT-ALLMI_Spec.pdf" TargetMode="External"/><Relationship Id="rId8" Type="http://schemas.openxmlformats.org/officeDocument/2006/relationships/hyperlink" Target="https://info.invidtech.com/hubfs/AAA_SpecSheets/Paramont/TVI/PAR-ALL/PAR-ALLTXIRA28WL.pdf" TargetMode="External"/><Relationship Id="rId51" Type="http://schemas.openxmlformats.org/officeDocument/2006/relationships/hyperlink" Target="https://info.invidtech.com/hubfs/AAA_SpecSheets/Ultra/TVI/ULT-ALL/ULT-ALL5MIP_Spec.pdf" TargetMode="External"/><Relationship Id="rId3" Type="http://schemas.openxmlformats.org/officeDocument/2006/relationships/hyperlink" Target="https://info.invidtech.com/hubfs/AAA_SpecSheets/Paramont/TVI/PAR-ALL/PAR-ALLDIRS2812D_Spec.pdf" TargetMode="External"/><Relationship Id="rId12" Type="http://schemas.openxmlformats.org/officeDocument/2006/relationships/hyperlink" Target="https://info.invidtech.com/hubfs/PAR-VARITURRETA.pdf" TargetMode="External"/><Relationship Id="rId17" Type="http://schemas.openxmlformats.org/officeDocument/2006/relationships/hyperlink" Target="https://info.invidtech.com/hubfs/AAA_SpecSheets/Elevate/HDAnalog/ELEV-C5LIRN.pdf" TargetMode="External"/><Relationship Id="rId25" Type="http://schemas.openxmlformats.org/officeDocument/2006/relationships/hyperlink" Target="https://info.invidtech.com/hubfs/AAA_SpecSheets/Paramont/TVI/C5/PAR-C5DRIRA28.pdf" TargetMode="External"/><Relationship Id="rId33" Type="http://schemas.openxmlformats.org/officeDocument/2006/relationships/hyperlink" Target="https://info.invidtech.com/hubfs/AAA_SpecSheets/Paramont/TVI/C8/PAR-C8TIR28_vs1.1.pdf" TargetMode="External"/><Relationship Id="rId38" Type="http://schemas.openxmlformats.org/officeDocument/2006/relationships/hyperlink" Target="https://info.invidtech.com/hubfs/AAA_SpecSheets/Vision/DVRs/VIS-D2B-8.pdf" TargetMode="External"/><Relationship Id="rId46" Type="http://schemas.openxmlformats.org/officeDocument/2006/relationships/hyperlink" Target="https://info.invidtech.com/hubfs/AAA_SpecSheets/Vision/DVRs/VIS-D2B-16.pdf" TargetMode="External"/><Relationship Id="rId20" Type="http://schemas.openxmlformats.org/officeDocument/2006/relationships/hyperlink" Target="https://info.invidtech.com/hubfs/AAA_SpecSheets/Paramont/TVI/PAR-ALL/PAR-ALLDRXIRA27135BD.pdf" TargetMode="External"/><Relationship Id="rId41" Type="http://schemas.openxmlformats.org/officeDocument/2006/relationships/hyperlink" Target="https://info.invidtech.com/hubfs/AAA_SpecSheets/Vision/DVRs/VIS-D2B-8.pdf" TargetMode="External"/><Relationship Id="rId54" Type="http://schemas.openxmlformats.org/officeDocument/2006/relationships/hyperlink" Target="https://info.invidtech.com/hubfs/AAA_SpecSheets/Ultra/TVI/ULT-ALL/ULT-ALLMI_Spec.pdf" TargetMode="External"/><Relationship Id="rId1" Type="http://schemas.openxmlformats.org/officeDocument/2006/relationships/hyperlink" Target="https://info.invidtech.com/hubfs/AAA_SpecSheets/Paramont/TVI/PAR-ALL/PAR-ALLBSSXIR36_spec.pdf" TargetMode="External"/><Relationship Id="rId6" Type="http://schemas.openxmlformats.org/officeDocument/2006/relationships/hyperlink" Target="https://info.invidtech.com/hubfs/AAA_SpecSheets/Paramont/TVI/PAR-ALL/PAR-ALLTXIR28WL_Spec.pdf" TargetMode="External"/><Relationship Id="rId15" Type="http://schemas.openxmlformats.org/officeDocument/2006/relationships/hyperlink" Target="https://info.invidtech.com/hubfs/AAA_SpecSheets/Elevate/HDAnalog/ELEV-ALL5MIP_spec.pdf" TargetMode="External"/><Relationship Id="rId23" Type="http://schemas.openxmlformats.org/officeDocument/2006/relationships/hyperlink" Target="https://info.invidtech.com/hubfs/AAA_SpecSheets/Paramont/TVI/C5/PAR-C5BIRA28.pdf" TargetMode="External"/><Relationship Id="rId28" Type="http://schemas.openxmlformats.org/officeDocument/2006/relationships/hyperlink" Target="https://info.invidtech.com/hubfs/AAA_SpecSheets/Paramont/TVI/C5/PAR-C5TIR36AWL.pdf" TargetMode="External"/><Relationship Id="rId36" Type="http://schemas.openxmlformats.org/officeDocument/2006/relationships/hyperlink" Target="https://info.invidtech.com/hubfs/AAA_SpecSheets/Vision/HD%20Analog/VIS-C8TXIR28.pdf" TargetMode="External"/><Relationship Id="rId49" Type="http://schemas.openxmlformats.org/officeDocument/2006/relationships/hyperlink" Target="https://info.invidtech.com/hubfs/AAA_SpecSheets/Paramont/TVI/C2/PAR-C2PTZBXIRA550.pdf" TargetMode="External"/><Relationship Id="rId57" Type="http://schemas.openxmlformats.org/officeDocument/2006/relationships/hyperlink" Target="https://info.invidtech.com/hubfs/AAA_SpecSheets/Ultra/TVI/ULT-ALL/ULT-ALLMI_Spec.pdf" TargetMode="External"/><Relationship Id="rId10" Type="http://schemas.openxmlformats.org/officeDocument/2006/relationships/hyperlink" Target="https://info.invidtech.com/hubfs/AAA_SpecSheets/Paramont/TVI/C2/PAR-C2LPR622D.pdf" TargetMode="External"/><Relationship Id="rId31" Type="http://schemas.openxmlformats.org/officeDocument/2006/relationships/hyperlink" Target="https://info.invidtech.com/hubfs/AAA_SpecSheets/Paramont/TVI/C8/PAR-C8DRIR_vs1.1.pdf" TargetMode="External"/><Relationship Id="rId44" Type="http://schemas.openxmlformats.org/officeDocument/2006/relationships/hyperlink" Target="https://info.invidtech.com/hubfs/AAA_SpecSheets/Vision/DVRs/VIS-D2B-16.pdf" TargetMode="External"/><Relationship Id="rId52" Type="http://schemas.openxmlformats.org/officeDocument/2006/relationships/hyperlink" Target="https://info.invidtech.com/hubfs/AAA_SpecSheets/Ultra/TVI/ULT-ALL/ULT-ALLCRB36_v1.1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nfo.invidtech.com/hubfs/AAA_SpecSheets/Accessories/Mounts/Vision%20Mounts/IVM-JB2.pdf" TargetMode="External"/><Relationship Id="rId18" Type="http://schemas.openxmlformats.org/officeDocument/2006/relationships/hyperlink" Target="https://info.invidtech.com/hubfs/AAA_SpecSheets/Accessories/Mounts/Vision%20Mounts/IVM-JB3.pdf" TargetMode="External"/><Relationship Id="rId26" Type="http://schemas.openxmlformats.org/officeDocument/2006/relationships/hyperlink" Target="https://info.invidtech.com/hubfs/AAA_SpecSheets/Paramont/Accessories/IPM-PTZWALLJBPOLE.pdf" TargetMode="External"/><Relationship Id="rId39" Type="http://schemas.openxmlformats.org/officeDocument/2006/relationships/hyperlink" Target="https://info.invidtech.com/hubfs/AAA_SpecSheets/Accessories/Mounts/Vision%20Mounts/IVM-PARAPET_spec.pdf" TargetMode="External"/><Relationship Id="rId21" Type="http://schemas.openxmlformats.org/officeDocument/2006/relationships/hyperlink" Target="https://info.invidtech.com/hubfs/AAA_SpecSheets/Paramont/Accessories/IPM-JB9.pdf" TargetMode="External"/><Relationship Id="rId34" Type="http://schemas.openxmlformats.org/officeDocument/2006/relationships/hyperlink" Target="https://info.invidtech.com/hubfs/AAA_SpecSheets/Accessories/Mounts/Vision%20Mounts/IVM-JB5.pdf" TargetMode="External"/><Relationship Id="rId42" Type="http://schemas.openxmlformats.org/officeDocument/2006/relationships/hyperlink" Target="https://info.invidtech.com/hubfs/AAA_SpecSheets/Vision/Accessories/IVM-PTZPLATE2.pdf" TargetMode="External"/><Relationship Id="rId47" Type="http://schemas.openxmlformats.org/officeDocument/2006/relationships/hyperlink" Target="https://info.invidtech.com/hubfs/AAA_SpecSheets/Accessories/Mounts/Vision%20Mounts/IVM-JBPAN.pdf" TargetMode="External"/><Relationship Id="rId7" Type="http://schemas.openxmlformats.org/officeDocument/2006/relationships/hyperlink" Target="https://info.invidtech.com/hubfs/AAA_SpecSheets/Accessories/Mounts/Paramont%20Mounts/IPM-PM3.pdf" TargetMode="External"/><Relationship Id="rId2" Type="http://schemas.openxmlformats.org/officeDocument/2006/relationships/hyperlink" Target="https://info.invidtech.com/hubfs/AAA_SpecSheets/Accessories/Mounts/Paramont%20Mounts/IPM-PTZCORNER_spec.pdf" TargetMode="External"/><Relationship Id="rId16" Type="http://schemas.openxmlformats.org/officeDocument/2006/relationships/hyperlink" Target="https://info.invidtech.com/hubfs/AAA_SpecSheets/Accessories/Mounts/Vision%20Mounts/IVM-PM2.pdf" TargetMode="External"/><Relationship Id="rId29" Type="http://schemas.openxmlformats.org/officeDocument/2006/relationships/hyperlink" Target="https://info.invidtech.com/hubfs/AAA_SpecSheets/Accessories/Mounts/Vision%20Mounts/IVM-DRWM1.pdf" TargetMode="External"/><Relationship Id="rId1" Type="http://schemas.openxmlformats.org/officeDocument/2006/relationships/hyperlink" Target="https://info.invidtech.com/hubfs/AAA_SpecSheets/Accessories/Mounts/Paramont%20Mounts/IPM-JB6.pdf" TargetMode="External"/><Relationship Id="rId6" Type="http://schemas.openxmlformats.org/officeDocument/2006/relationships/hyperlink" Target="https://info.invidtech.com/hubfs/AAA_SpecSheets/Accessories/Mounts/Paramont%20Mounts/IPM-JB7.pdf" TargetMode="External"/><Relationship Id="rId11" Type="http://schemas.openxmlformats.org/officeDocument/2006/relationships/hyperlink" Target="https://info.invidtech.com/hubfs/AAA_SpecSheets/Accessories/Mounts/Vision%20Mounts/IPM-WALLMOUNT2.pdf" TargetMode="External"/><Relationship Id="rId24" Type="http://schemas.openxmlformats.org/officeDocument/2006/relationships/hyperlink" Target="https://info.invidtech.com/hubfs/AAA_SpecSheets/Paramont/Accessories/IPM-PTZWALL1.pdf" TargetMode="External"/><Relationship Id="rId32" Type="http://schemas.openxmlformats.org/officeDocument/2006/relationships/hyperlink" Target="https://info.invidtech.com/hubfs/AAA_SpecSheets/Accessories/Mounts/Vision%20Mounts/IVM-JB10.pdf" TargetMode="External"/><Relationship Id="rId37" Type="http://schemas.openxmlformats.org/officeDocument/2006/relationships/hyperlink" Target="https://info.invidtech.com/hubfs/AAA_SpecSheets/Accessories/Mounts/Vision%20Mounts/IVM-JB8.pdf" TargetMode="External"/><Relationship Id="rId40" Type="http://schemas.openxmlformats.org/officeDocument/2006/relationships/hyperlink" Target="https://info.invidtech.com/hubfs/AAA_SpecSheets/Accessories/Mounts/Vision%20Mounts/IVM-PM1.pdf" TargetMode="External"/><Relationship Id="rId45" Type="http://schemas.openxmlformats.org/officeDocument/2006/relationships/hyperlink" Target="https://info.invidtech.com/hubfs/AAA_SpecSheets/Accessories/Mounts/Vision%20Mounts/IVM-PTZWALL2.pdf" TargetMode="External"/><Relationship Id="rId5" Type="http://schemas.openxmlformats.org/officeDocument/2006/relationships/hyperlink" Target="https://info.invidtech.com/hubfs/AAA_SpecSheets/Paramont/Accessories/IPM-TXWM1B.pdf" TargetMode="External"/><Relationship Id="rId15" Type="http://schemas.openxmlformats.org/officeDocument/2006/relationships/hyperlink" Target="https://info.invidtech.com/hubfs/AAA_SpecSheets/Accessories/Mounts/Vision%20Mounts/IVM-POLE1.pdf" TargetMode="External"/><Relationship Id="rId23" Type="http://schemas.openxmlformats.org/officeDocument/2006/relationships/hyperlink" Target="https://info.invidtech.com/hubfs/AAA_SpecSheets/Accessories/Mounts/Paramont%20Mounts/IPM-PANWALL.pdf" TargetMode="External"/><Relationship Id="rId28" Type="http://schemas.openxmlformats.org/officeDocument/2006/relationships/hyperlink" Target="https://info.invidtech.com/hubfs/AAA_SpecSheets/Accessories/Mounts/Vision%20Mounts/IVM-DOMEPLATE.pdf" TargetMode="External"/><Relationship Id="rId36" Type="http://schemas.openxmlformats.org/officeDocument/2006/relationships/hyperlink" Target="https://info.invidtech.com/hubfs/AAA_SpecSheets/Accessories/Mounts/Vision%20Mounts/IVM-JB7.pdf" TargetMode="External"/><Relationship Id="rId10" Type="http://schemas.openxmlformats.org/officeDocument/2006/relationships/hyperlink" Target="https://info.invidtech.com/hubfs/AAA_SpecSheets/Paramont/Accessories/IPM-DRWM6.pdf" TargetMode="External"/><Relationship Id="rId19" Type="http://schemas.openxmlformats.org/officeDocument/2006/relationships/hyperlink" Target="https://info.invidtech.com/hubfs/AAA_SpecSheets/Accessories/Mounts/Vision%20Mounts/IVM-DRWM5.pdf" TargetMode="External"/><Relationship Id="rId31" Type="http://schemas.openxmlformats.org/officeDocument/2006/relationships/hyperlink" Target="https://info.invidtech.com/hubfs/AAA_SpecSheets/Accessories/Mounts/Vision%20Mounts/IVM-ICM1.pdf" TargetMode="External"/><Relationship Id="rId44" Type="http://schemas.openxmlformats.org/officeDocument/2006/relationships/hyperlink" Target="https://info.invidtech.com/hubfs/AAA_SpecSheets/Accessories/Mounts/Vision%20Mounts/IVM-PTZWALL1_spec.pdf" TargetMode="External"/><Relationship Id="rId4" Type="http://schemas.openxmlformats.org/officeDocument/2006/relationships/hyperlink" Target="https://info.invidtech.com/hubfs/AAA_SpecSheets/Paramont/Accessories/IPM-JB6B.pdf" TargetMode="External"/><Relationship Id="rId9" Type="http://schemas.openxmlformats.org/officeDocument/2006/relationships/hyperlink" Target="https://info.invidtech.com/hubfs/AAA_SpecSheets/Accessories/Mounts/Paramont%20Mounts/IPM-JB4A_Spec.pdf" TargetMode="External"/><Relationship Id="rId14" Type="http://schemas.openxmlformats.org/officeDocument/2006/relationships/hyperlink" Target="https://info.invidtech.com/hubfs/AAA_SpecSheets/Accessories/Mounts/Vision%20Mounts/IVM-DRWM6.pdf" TargetMode="External"/><Relationship Id="rId22" Type="http://schemas.openxmlformats.org/officeDocument/2006/relationships/hyperlink" Target="https://info.invidtech.com/hubfs/AAA_SpecSheets/Accessories/Mounts/Paramont%20Mounts/IPM-PANWALL.pdf" TargetMode="External"/><Relationship Id="rId27" Type="http://schemas.openxmlformats.org/officeDocument/2006/relationships/hyperlink" Target="https://info.invidtech.com/hubfs/AAA_SpecSheets/Accessories/Mounts/Vision%20Mounts/IVM-CORNER1.pdf" TargetMode="External"/><Relationship Id="rId30" Type="http://schemas.openxmlformats.org/officeDocument/2006/relationships/hyperlink" Target="https://info.invidtech.com/hubfs/AAA_SpecSheets/Accessories/Mounts/Vision%20Mounts/IVM-DRWM7.pdf" TargetMode="External"/><Relationship Id="rId35" Type="http://schemas.openxmlformats.org/officeDocument/2006/relationships/hyperlink" Target="https://info.invidtech.com/hubfs/AAA_SpecSheets/Accessories/Mounts/Vision%20Mounts/IVM-JB6.pdf" TargetMode="External"/><Relationship Id="rId43" Type="http://schemas.openxmlformats.org/officeDocument/2006/relationships/hyperlink" Target="https://info.invidtech.com/hubfs/AAA_SpecSheets/Accessories/Mounts/Vision%20Mounts/IVM-PTZPOLE.pdf" TargetMode="External"/><Relationship Id="rId8" Type="http://schemas.openxmlformats.org/officeDocument/2006/relationships/hyperlink" Target="https://info.invidtech.com/hubfs/AAA_SpecSheets/Paramont/Accessories/IPM-DRWM5.pdf" TargetMode="External"/><Relationship Id="rId3" Type="http://schemas.openxmlformats.org/officeDocument/2006/relationships/hyperlink" Target="https://info.invidtech.com/hubfs/AAA_SpecSheets/Accessories/Mounts/Paramont%20Mounts/IPM-TXWM1A.pdf" TargetMode="External"/><Relationship Id="rId12" Type="http://schemas.openxmlformats.org/officeDocument/2006/relationships/hyperlink" Target="https://info.invidtech.com/hubfs/AAA_SpecSheets/Accessories/Mounts/Paramont%20Mounts/IPM-JB8.pdf" TargetMode="External"/><Relationship Id="rId17" Type="http://schemas.openxmlformats.org/officeDocument/2006/relationships/hyperlink" Target="https://info.invidtech.com/hubfs/AAA_SpecSheets/Accessories/Mounts/Vision%20Mounts/IVM-CORNER2.pdf" TargetMode="External"/><Relationship Id="rId25" Type="http://schemas.openxmlformats.org/officeDocument/2006/relationships/hyperlink" Target="https://info.invidtech.com/hubfs/AAA_SpecSheets/Paramont/Accessories/IPM-PTZWALLJB.pdf" TargetMode="External"/><Relationship Id="rId33" Type="http://schemas.openxmlformats.org/officeDocument/2006/relationships/hyperlink" Target="https://info.invidtech.com/hubfs/AAA_SpecSheets/Accessories/Mounts/Vision%20Mounts/IVM-JB3.pdf" TargetMode="External"/><Relationship Id="rId38" Type="http://schemas.openxmlformats.org/officeDocument/2006/relationships/hyperlink" Target="https://info.invidtech.com/hubfs/AAA_SpecSheets/Accessories/Mounts/Vision%20Mounts/IVM-JB9.pdf" TargetMode="External"/><Relationship Id="rId46" Type="http://schemas.openxmlformats.org/officeDocument/2006/relationships/hyperlink" Target="https://info.invidtech.com/hubfs/AAA_SpecSheets/Accessories/Mounts/Secure%20Mounts/SEC-JB3.pdf" TargetMode="External"/><Relationship Id="rId20" Type="http://schemas.openxmlformats.org/officeDocument/2006/relationships/hyperlink" Target="https://info.invidtech.com/hubfs/AAA_SpecSheets/Paramont/Accessories/IPM-GANGPLATE.pdf" TargetMode="External"/><Relationship Id="rId41" Type="http://schemas.openxmlformats.org/officeDocument/2006/relationships/hyperlink" Target="https://info.invidtech.com/hubfs/AAA_SpecSheets/Accessories/Mounts/Vision%20Mounts/IVM-PM2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info.invidtech.com/hubfs/AAA_SpecSheets/Vision/Accessories/VIS-LRPOE4-2N.pdf" TargetMode="External"/><Relationship Id="rId13" Type="http://schemas.openxmlformats.org/officeDocument/2006/relationships/hyperlink" Target="https://info.invidtech.com/hubfs/AAA_SpecSheets/Vision/Accessories/VIS-GIGPOE8-2A-1.pdf" TargetMode="External"/><Relationship Id="rId18" Type="http://schemas.openxmlformats.org/officeDocument/2006/relationships/hyperlink" Target="https://info.invidtech.com/hubfs/AAA_SpecSheets/Vision/Accessories/VIS-GIGPOE16-2.pdf" TargetMode="External"/><Relationship Id="rId26" Type="http://schemas.openxmlformats.org/officeDocument/2006/relationships/hyperlink" Target="https://cdn2.hubspot.net/hubfs/4117135/AAA_SpecSheets/IHDD/IHDD_WD_Spec.pdf" TargetMode="External"/><Relationship Id="rId3" Type="http://schemas.openxmlformats.org/officeDocument/2006/relationships/hyperlink" Target="https://info.invidtech.com/hubfs/AAA_SpecSheets/Vision/Accessories/VIS-HDMI4A.pdf" TargetMode="External"/><Relationship Id="rId21" Type="http://schemas.openxmlformats.org/officeDocument/2006/relationships/hyperlink" Target="https://cdn2.hubspot.net/hubfs/4117135/AAA_SpecSheets/IHDD/IHDD_WD_Spec.pdf" TargetMode="External"/><Relationship Id="rId7" Type="http://schemas.openxmlformats.org/officeDocument/2006/relationships/hyperlink" Target="https://info.invidtech.com/hubfs/AAA_SpecSheets/Paramont/Accessories/PAR-ENCODER2.pdf" TargetMode="External"/><Relationship Id="rId12" Type="http://schemas.openxmlformats.org/officeDocument/2006/relationships/hyperlink" Target="https://info.invidtech.com/hubfs/AAA_SpecSheets/Vision/Accessories/VIS-GIGPOE8-2.pdf" TargetMode="External"/><Relationship Id="rId17" Type="http://schemas.openxmlformats.org/officeDocument/2006/relationships/hyperlink" Target="https://info.invidtech.com/hubfs/AAA_SpecSheets/Vision/Accessories/VIS-LRPOE24-2AN.pdf" TargetMode="External"/><Relationship Id="rId25" Type="http://schemas.openxmlformats.org/officeDocument/2006/relationships/hyperlink" Target="https://cdn2.hubspot.net/hubfs/4117135/AAA_SpecSheets/IHDD/IHDD_WD_Spec.pdf" TargetMode="External"/><Relationship Id="rId2" Type="http://schemas.openxmlformats.org/officeDocument/2006/relationships/hyperlink" Target="https://info.invidtech.com/hubfs/AAA_SpecSheets/Vision/Accessories/VIS-DOORCHIME.pdf" TargetMode="External"/><Relationship Id="rId16" Type="http://schemas.openxmlformats.org/officeDocument/2006/relationships/hyperlink" Target="https://info.invidtech.com/hubfs/AAA_SpecSheets/TAA/SECA-GIGPOE8-2MAN.pdf" TargetMode="External"/><Relationship Id="rId20" Type="http://schemas.openxmlformats.org/officeDocument/2006/relationships/hyperlink" Target="https://info.invidtech.com/hubfs/AAA_SpecSheets/Vision/Accessories/VIS-GIGPOE24-2%2B.pdf" TargetMode="External"/><Relationship Id="rId29" Type="http://schemas.openxmlformats.org/officeDocument/2006/relationships/hyperlink" Target="https://cdn2.hubspot.net/hubfs/4117135/AAA_SpecSheets/IHDD/IHDD_WD_Spec.pdf" TargetMode="External"/><Relationship Id="rId1" Type="http://schemas.openxmlformats.org/officeDocument/2006/relationships/hyperlink" Target="https://info.invidtech.com/hubfs/AAA_SpecSheets/Paramont/Accessories/PAR-P2DOORCHI.pdf" TargetMode="External"/><Relationship Id="rId6" Type="http://schemas.openxmlformats.org/officeDocument/2006/relationships/hyperlink" Target="https://info.invidtech.com/hubfs/AAA_SpecSheets/Vision/Accessories/VIS-HDMI7A.pdf" TargetMode="External"/><Relationship Id="rId11" Type="http://schemas.openxmlformats.org/officeDocument/2006/relationships/hyperlink" Target="https://info.invidtech.com/hubfs/AAA_SpecSheets/TAA/SECA-GIGPOE4-1.pdf" TargetMode="External"/><Relationship Id="rId24" Type="http://schemas.openxmlformats.org/officeDocument/2006/relationships/hyperlink" Target="https://cdn2.hubspot.net/hubfs/4117135/AAA_SpecSheets/IHDD/IHDD_WD_Spec.pdf" TargetMode="External"/><Relationship Id="rId5" Type="http://schemas.openxmlformats.org/officeDocument/2006/relationships/hyperlink" Target="https://info.invidtech.com/hubfs/AAA_SpecSheets/Paramont/Accessories/PS1A-DECODERNH.pdf" TargetMode="External"/><Relationship Id="rId15" Type="http://schemas.openxmlformats.org/officeDocument/2006/relationships/hyperlink" Target="https://info.invidtech.com/hubfs/AAA_SpecSheets/Vision/Accessories/VIS-LRPOE16-2AN.pdf" TargetMode="External"/><Relationship Id="rId23" Type="http://schemas.openxmlformats.org/officeDocument/2006/relationships/hyperlink" Target="https://cdn2.hubspot.net/hubfs/4117135/AAA_SpecSheets/IHDD/IHDD_WD_Spec.pdf" TargetMode="External"/><Relationship Id="rId28" Type="http://schemas.openxmlformats.org/officeDocument/2006/relationships/hyperlink" Target="https://cdn2.hubspot.net/hubfs/4117135/AAA_SpecSheets/IHDD/IHDD_WD_Spec.pdf" TargetMode="External"/><Relationship Id="rId10" Type="http://schemas.openxmlformats.org/officeDocument/2006/relationships/hyperlink" Target="https://info.invidtech.com/hubfs/AAA_SpecSheets/Vision/Accessories/VIS-LRPOE8-2AN.pdf" TargetMode="External"/><Relationship Id="rId19" Type="http://schemas.openxmlformats.org/officeDocument/2006/relationships/hyperlink" Target="https://info.invidtech.com/hubfs/AAA_SpecSheets/Vision/Accessories/VIS-GIGPOE16-2%2B.pdf" TargetMode="External"/><Relationship Id="rId31" Type="http://schemas.openxmlformats.org/officeDocument/2006/relationships/hyperlink" Target="https://cdn2.hubspot.net/hubfs/4117135/AAA_SpecSheets/IHDD/IHDD_WD_Spec.pdf" TargetMode="External"/><Relationship Id="rId4" Type="http://schemas.openxmlformats.org/officeDocument/2006/relationships/hyperlink" Target="https://info.invidtech.com/hubfs/AAA_SpecSheets/Paramont/Accessories/PS1A-MINISERVER2.pdf" TargetMode="External"/><Relationship Id="rId9" Type="http://schemas.openxmlformats.org/officeDocument/2006/relationships/hyperlink" Target="https://info.invidtech.com/hubfs/AAA_SpecSheets/Vision/Accessories/VIS-POE4-1FG_Spec.pdf" TargetMode="External"/><Relationship Id="rId14" Type="http://schemas.openxmlformats.org/officeDocument/2006/relationships/hyperlink" Target="https://info.invidtech.com/hubfs/AAA_SpecSheets/Vision/Accessories/VIS-POE-OD8-2.pdf" TargetMode="External"/><Relationship Id="rId22" Type="http://schemas.openxmlformats.org/officeDocument/2006/relationships/hyperlink" Target="https://cdn2.hubspot.net/hubfs/4117135/AAA_SpecSheets/IHDD/IHDD_WD_Spec.pdf" TargetMode="External"/><Relationship Id="rId27" Type="http://schemas.openxmlformats.org/officeDocument/2006/relationships/hyperlink" Target="https://cdn2.hubspot.net/hubfs/4117135/AAA_SpecSheets/IHDD/IHDD_WD_Spec.pdf" TargetMode="External"/><Relationship Id="rId30" Type="http://schemas.openxmlformats.org/officeDocument/2006/relationships/hyperlink" Target="https://cdn2.hubspot.net/hubfs/4117135/AAA_SpecSheets/IHDD/IHDD_WD_Spec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info.invidtech.com/hubfs/AAA_SpecSheets/Solar%20Solutions/INVID-ISSS-100W.pdf" TargetMode="External"/><Relationship Id="rId13" Type="http://schemas.openxmlformats.org/officeDocument/2006/relationships/hyperlink" Target="https://info.invidtech.com/hubfs/AAA_SpecSheets/Vision/IP/P8/VIS-P8MULTI180-WL.pdf" TargetMode="External"/><Relationship Id="rId18" Type="http://schemas.openxmlformats.org/officeDocument/2006/relationships/hyperlink" Target="https://info.invidtech.com/hubfs/AAA_SpecSheets/Vision/IP/P4/VIS-P4LPR832NH-WL.pdf" TargetMode="External"/><Relationship Id="rId3" Type="http://schemas.openxmlformats.org/officeDocument/2006/relationships/hyperlink" Target="https://info.invidtech.com/hubfs/AAA_SpecSheets/Paramont/IP/P4/PAR-P4PTZXIR40NH-AI.pdf" TargetMode="External"/><Relationship Id="rId7" Type="http://schemas.openxmlformats.org/officeDocument/2006/relationships/hyperlink" Target="https://info.invidtech.com/hubfs/AAA_SpecSheets/Paramont/IP/P4/PAR-P4DUALDRIR28NH-AI.pdf" TargetMode="External"/><Relationship Id="rId12" Type="http://schemas.openxmlformats.org/officeDocument/2006/relationships/hyperlink" Target="https://info.invidtech.com/hubfs/AAA_SpecSheets/Vision/IP/P4/VIS-P4MULTI160-WL.pdf" TargetMode="External"/><Relationship Id="rId17" Type="http://schemas.openxmlformats.org/officeDocument/2006/relationships/hyperlink" Target="https://info.invidtech.com/hubfs/AAA_SpecSheets/Paramont/IP/P4/PAR-P4LPR832NH2.pdf" TargetMode="External"/><Relationship Id="rId2" Type="http://schemas.openxmlformats.org/officeDocument/2006/relationships/hyperlink" Target="https://info.invidtech.com/hubfs/AAA_SpecSheets/Paramont/IP/P4/PAR-P4PTZXIR25NH-AI2.pdf" TargetMode="External"/><Relationship Id="rId16" Type="http://schemas.openxmlformats.org/officeDocument/2006/relationships/hyperlink" Target="https://info.invidtech.com/hubfs/AAA_SpecSheets/Paramont/IP/P2/PAR-P2LPR550NH.pdf" TargetMode="External"/><Relationship Id="rId1" Type="http://schemas.openxmlformats.org/officeDocument/2006/relationships/hyperlink" Target="https://info.invidtech.com/hubfs/AAA_SpecSheets/TAA/SECA-BODYCAM.pdf" TargetMode="External"/><Relationship Id="rId6" Type="http://schemas.openxmlformats.org/officeDocument/2006/relationships/hyperlink" Target="https://info.invidtech.com/hubfs/AAA_SpecSheets/Vision/IP/P8/VIS-P8PTZ40XIRNH-AI.pdf" TargetMode="External"/><Relationship Id="rId11" Type="http://schemas.openxmlformats.org/officeDocument/2006/relationships/hyperlink" Target="https://info.invidtech.com/hubfs/AAA_SpecSheets/Vision/IP/P20/VIS-P20MULTI27135NH-AI.pdf" TargetMode="External"/><Relationship Id="rId5" Type="http://schemas.openxmlformats.org/officeDocument/2006/relationships/hyperlink" Target="https://info.invidtech.com/hubfs/AAA_SpecSheets/Paramont/IP/P8/PAR-P8PTZXIR32NH-AI.pdf" TargetMode="External"/><Relationship Id="rId15" Type="http://schemas.openxmlformats.org/officeDocument/2006/relationships/hyperlink" Target="https://info.invidtech.com/hubfs/AAA_SpecSheets/Paramont/TVI/C2/PAR-C2LPR622D.pdf" TargetMode="External"/><Relationship Id="rId10" Type="http://schemas.openxmlformats.org/officeDocument/2006/relationships/hyperlink" Target="https://info.invidtech.com/hubfs/AAA_SpecSheets/Vision/IP/P12/VIS-P12PANNH.pdf" TargetMode="External"/><Relationship Id="rId4" Type="http://schemas.openxmlformats.org/officeDocument/2006/relationships/hyperlink" Target="https://info.invidtech.com/hubfs/AAA_SpecSheets/Paramont/IP/P8/NH/PAR-P8PTZXIR25NH-AI.pdf" TargetMode="External"/><Relationship Id="rId9" Type="http://schemas.openxmlformats.org/officeDocument/2006/relationships/hyperlink" Target="https://info.invidtech.com/hubfs/AAA_SpecSheets/Solar%20Solutions/INVID-ISSS-200W.pdf" TargetMode="External"/><Relationship Id="rId14" Type="http://schemas.openxmlformats.org/officeDocument/2006/relationships/hyperlink" Target="https://info.invidtech.com/hubfs/AAA_SpecSheets/Vision/IP/P8/VIS-P8TXIR180NH-AIRBT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info.invidtech.com/cloud-storage" TargetMode="External"/><Relationship Id="rId13" Type="http://schemas.openxmlformats.org/officeDocument/2006/relationships/hyperlink" Target="https://info.invidtech.com/hubfs/AAA_SpecSheets/INVID/INVID-CLOUDBRIDGE.pdf" TargetMode="External"/><Relationship Id="rId3" Type="http://schemas.openxmlformats.org/officeDocument/2006/relationships/hyperlink" Target="https://info.invidtech.com/cloud-storage" TargetMode="External"/><Relationship Id="rId7" Type="http://schemas.openxmlformats.org/officeDocument/2006/relationships/hyperlink" Target="https://info.invidtech.com/cloud-storage" TargetMode="External"/><Relationship Id="rId12" Type="http://schemas.openxmlformats.org/officeDocument/2006/relationships/hyperlink" Target="https://info.invidtech.com/hubfs/AAA_SpecSheets/INVID/INVID-CLOUDBRIDGE.pdf" TargetMode="External"/><Relationship Id="rId2" Type="http://schemas.openxmlformats.org/officeDocument/2006/relationships/hyperlink" Target="https://info.invidtech.com/cloud-storage" TargetMode="External"/><Relationship Id="rId1" Type="http://schemas.openxmlformats.org/officeDocument/2006/relationships/hyperlink" Target="https://info.invidtech.com/cloud-storage" TargetMode="External"/><Relationship Id="rId6" Type="http://schemas.openxmlformats.org/officeDocument/2006/relationships/hyperlink" Target="https://info.invidtech.com/cloud-storage" TargetMode="External"/><Relationship Id="rId11" Type="http://schemas.openxmlformats.org/officeDocument/2006/relationships/hyperlink" Target="https://info.invidtech.com/hubfs/AAA_SpecSheets/INVID/INVID-CLOUDBRIDGE.pdf" TargetMode="External"/><Relationship Id="rId5" Type="http://schemas.openxmlformats.org/officeDocument/2006/relationships/hyperlink" Target="https://info.invidtech.com/cloud-storage" TargetMode="External"/><Relationship Id="rId10" Type="http://schemas.openxmlformats.org/officeDocument/2006/relationships/hyperlink" Target="https://info.invidtech.com/cloud-storage" TargetMode="External"/><Relationship Id="rId4" Type="http://schemas.openxmlformats.org/officeDocument/2006/relationships/hyperlink" Target="https://info.invidtech.com/cloud-storage" TargetMode="External"/><Relationship Id="rId9" Type="http://schemas.openxmlformats.org/officeDocument/2006/relationships/hyperlink" Target="https://info.invidtech.com/cloud-storage" TargetMode="External"/><Relationship Id="rId14" Type="http://schemas.openxmlformats.org/officeDocument/2006/relationships/hyperlink" Target="https://info.invidtech.com/cloud-stor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224BC-3934-4C85-81CA-F5D1F0646E8D}">
  <sheetPr>
    <tabColor rgb="FF00B050"/>
  </sheetPr>
  <dimension ref="A1"/>
  <sheetViews>
    <sheetView workbookViewId="0">
      <selection activeCell="Q20" sqref="Q2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DF" shapeId="819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13</xdr:col>
                <xdr:colOff>600075</xdr:colOff>
                <xdr:row>57</xdr:row>
                <xdr:rowOff>180975</xdr:rowOff>
              </to>
            </anchor>
          </objectPr>
        </oleObject>
      </mc:Choice>
      <mc:Fallback>
        <oleObject progId="PDF" shapeId="81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J86"/>
  <sheetViews>
    <sheetView workbookViewId="0">
      <pane ySplit="2" topLeftCell="A3" activePane="bottomLeft" state="frozen"/>
      <selection pane="bottomLeft" activeCell="C73" sqref="C73"/>
    </sheetView>
  </sheetViews>
  <sheetFormatPr defaultRowHeight="15" x14ac:dyDescent="0.25"/>
  <cols>
    <col min="1" max="1" width="18.140625" style="30" customWidth="1"/>
    <col min="2" max="2" width="27.28515625" style="17" customWidth="1"/>
    <col min="3" max="3" width="40" style="25" customWidth="1"/>
    <col min="4" max="4" width="18" style="17" customWidth="1"/>
    <col min="5" max="5" width="22" style="17" customWidth="1"/>
    <col min="6" max="6" width="14" style="17" customWidth="1"/>
    <col min="7" max="8" width="12" style="17" customWidth="1"/>
    <col min="9" max="9" width="67.7109375" style="31" customWidth="1"/>
    <col min="10" max="10" width="14" style="17" customWidth="1"/>
    <col min="11" max="16384" width="9.140625" style="17"/>
  </cols>
  <sheetData>
    <row r="1" spans="1:10" ht="24" customHeight="1" x14ac:dyDescent="0.3">
      <c r="A1" s="53" t="s">
        <v>710</v>
      </c>
      <c r="B1" s="53"/>
      <c r="C1" s="54"/>
      <c r="D1" s="55"/>
      <c r="E1" s="55"/>
      <c r="F1" s="55"/>
      <c r="G1" s="55"/>
      <c r="H1" s="55"/>
      <c r="I1" s="55"/>
      <c r="J1" s="55"/>
    </row>
    <row r="2" spans="1:10" ht="30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</row>
    <row r="3" spans="1:10" s="37" customFormat="1" ht="45" x14ac:dyDescent="0.25">
      <c r="A3" s="20" t="e" vm="1">
        <v>#VALUE!</v>
      </c>
      <c r="B3" s="19" t="s">
        <v>19</v>
      </c>
      <c r="C3" s="20" t="s">
        <v>20</v>
      </c>
      <c r="D3" s="20" t="s">
        <v>19</v>
      </c>
      <c r="E3" s="20" t="s">
        <v>21</v>
      </c>
      <c r="F3" s="28">
        <f t="shared" ref="F3:F34" si="0">H3*0.725</f>
        <v>693.1</v>
      </c>
      <c r="G3" s="28">
        <v>837</v>
      </c>
      <c r="H3" s="28">
        <v>956</v>
      </c>
      <c r="I3" s="28" t="s">
        <v>13</v>
      </c>
      <c r="J3" s="20" t="s">
        <v>22</v>
      </c>
    </row>
    <row r="4" spans="1:10" s="37" customFormat="1" ht="45" x14ac:dyDescent="0.25">
      <c r="A4" s="20" t="e" vm="2">
        <v>#VALUE!</v>
      </c>
      <c r="B4" s="19" t="s">
        <v>23</v>
      </c>
      <c r="C4" s="20" t="s">
        <v>24</v>
      </c>
      <c r="D4" s="20" t="s">
        <v>23</v>
      </c>
      <c r="E4" s="20" t="s">
        <v>21</v>
      </c>
      <c r="F4" s="28">
        <f t="shared" si="0"/>
        <v>790.25</v>
      </c>
      <c r="G4" s="28">
        <v>954</v>
      </c>
      <c r="H4" s="28">
        <v>1090</v>
      </c>
      <c r="I4" s="28" t="s">
        <v>13</v>
      </c>
      <c r="J4" s="20" t="s">
        <v>22</v>
      </c>
    </row>
    <row r="5" spans="1:10" s="37" customFormat="1" ht="45" x14ac:dyDescent="0.25">
      <c r="A5" s="20" t="e" vm="3">
        <v>#VALUE!</v>
      </c>
      <c r="B5" s="27" t="s">
        <v>25</v>
      </c>
      <c r="C5" s="20" t="s">
        <v>26</v>
      </c>
      <c r="D5" s="20" t="s">
        <v>25</v>
      </c>
      <c r="E5" s="20" t="s">
        <v>21</v>
      </c>
      <c r="F5" s="28">
        <f t="shared" si="0"/>
        <v>790.25</v>
      </c>
      <c r="G5" s="28">
        <v>954</v>
      </c>
      <c r="H5" s="28">
        <v>1090</v>
      </c>
      <c r="I5" s="28" t="s">
        <v>13</v>
      </c>
      <c r="J5" s="20" t="s">
        <v>22</v>
      </c>
    </row>
    <row r="6" spans="1:10" s="37" customFormat="1" ht="45" x14ac:dyDescent="0.25">
      <c r="A6" s="20" t="e" vm="4">
        <v>#VALUE!</v>
      </c>
      <c r="B6" s="19" t="s">
        <v>27</v>
      </c>
      <c r="C6" s="20" t="s">
        <v>28</v>
      </c>
      <c r="D6" s="20" t="s">
        <v>27</v>
      </c>
      <c r="E6" s="20" t="s">
        <v>21</v>
      </c>
      <c r="F6" s="28">
        <f t="shared" si="0"/>
        <v>358.15</v>
      </c>
      <c r="G6" s="28">
        <v>432</v>
      </c>
      <c r="H6" s="28">
        <v>494</v>
      </c>
      <c r="I6" s="28" t="s">
        <v>13</v>
      </c>
      <c r="J6" s="20" t="s">
        <v>22</v>
      </c>
    </row>
    <row r="7" spans="1:10" s="37" customFormat="1" ht="30" x14ac:dyDescent="0.25">
      <c r="A7" s="20" t="e" vm="5">
        <v>#VALUE!</v>
      </c>
      <c r="B7" s="19" t="s">
        <v>197</v>
      </c>
      <c r="C7" s="20" t="s">
        <v>198</v>
      </c>
      <c r="D7" s="20" t="s">
        <v>197</v>
      </c>
      <c r="E7" s="20" t="s">
        <v>21</v>
      </c>
      <c r="F7" s="28">
        <f t="shared" si="0"/>
        <v>303.05</v>
      </c>
      <c r="G7" s="28">
        <v>366</v>
      </c>
      <c r="H7" s="28">
        <v>418</v>
      </c>
      <c r="I7" s="28" t="s">
        <v>13</v>
      </c>
      <c r="J7" s="20" t="s">
        <v>22</v>
      </c>
    </row>
    <row r="8" spans="1:10" s="37" customFormat="1" ht="30" x14ac:dyDescent="0.25">
      <c r="A8" s="20" t="e" vm="6">
        <v>#VALUE!</v>
      </c>
      <c r="B8" s="19" t="s">
        <v>199</v>
      </c>
      <c r="C8" s="20" t="s">
        <v>200</v>
      </c>
      <c r="D8" s="20" t="s">
        <v>199</v>
      </c>
      <c r="E8" s="20" t="s">
        <v>21</v>
      </c>
      <c r="F8" s="28">
        <f t="shared" si="0"/>
        <v>217.5</v>
      </c>
      <c r="G8" s="28">
        <v>263</v>
      </c>
      <c r="H8" s="28">
        <v>300</v>
      </c>
      <c r="I8" s="28" t="s">
        <v>13</v>
      </c>
      <c r="J8" s="20" t="s">
        <v>22</v>
      </c>
    </row>
    <row r="9" spans="1:10" s="37" customFormat="1" ht="30" x14ac:dyDescent="0.25">
      <c r="A9" s="20" t="e" vm="7">
        <v>#VALUE!</v>
      </c>
      <c r="B9" s="19" t="s">
        <v>201</v>
      </c>
      <c r="C9" s="20" t="s">
        <v>200</v>
      </c>
      <c r="D9" s="20" t="s">
        <v>201</v>
      </c>
      <c r="E9" s="20" t="s">
        <v>21</v>
      </c>
      <c r="F9" s="28">
        <f t="shared" si="0"/>
        <v>229.1</v>
      </c>
      <c r="G9" s="28">
        <v>277</v>
      </c>
      <c r="H9" s="28">
        <v>316</v>
      </c>
      <c r="I9" s="28" t="s">
        <v>13</v>
      </c>
      <c r="J9" s="20" t="s">
        <v>22</v>
      </c>
    </row>
    <row r="10" spans="1:10" s="37" customFormat="1" ht="30" x14ac:dyDescent="0.25">
      <c r="A10" s="20" t="e" vm="8">
        <v>#VALUE!</v>
      </c>
      <c r="B10" s="27" t="s">
        <v>202</v>
      </c>
      <c r="C10" s="20" t="s">
        <v>200</v>
      </c>
      <c r="D10" s="20" t="s">
        <v>202</v>
      </c>
      <c r="E10" s="20" t="s">
        <v>21</v>
      </c>
      <c r="F10" s="28">
        <f t="shared" si="0"/>
        <v>229.1</v>
      </c>
      <c r="G10" s="28">
        <v>277</v>
      </c>
      <c r="H10" s="28">
        <v>316</v>
      </c>
      <c r="I10" s="28" t="s">
        <v>13</v>
      </c>
      <c r="J10" s="20" t="s">
        <v>22</v>
      </c>
    </row>
    <row r="11" spans="1:10" s="37" customFormat="1" ht="30" x14ac:dyDescent="0.25">
      <c r="A11" s="20" t="e" vm="8">
        <v>#VALUE!</v>
      </c>
      <c r="B11" s="27" t="s">
        <v>203</v>
      </c>
      <c r="C11" s="20" t="s">
        <v>200</v>
      </c>
      <c r="D11" s="20" t="s">
        <v>203</v>
      </c>
      <c r="E11" s="20" t="s">
        <v>21</v>
      </c>
      <c r="F11" s="28">
        <f t="shared" si="0"/>
        <v>243.6</v>
      </c>
      <c r="G11" s="28">
        <v>294</v>
      </c>
      <c r="H11" s="28">
        <v>336</v>
      </c>
      <c r="I11" s="28" t="s">
        <v>13</v>
      </c>
      <c r="J11" s="20" t="s">
        <v>22</v>
      </c>
    </row>
    <row r="12" spans="1:10" s="37" customFormat="1" ht="45" x14ac:dyDescent="0.25">
      <c r="A12" s="20" t="e" vm="9">
        <v>#VALUE!</v>
      </c>
      <c r="B12" s="27" t="s">
        <v>10</v>
      </c>
      <c r="C12" s="20" t="s">
        <v>11</v>
      </c>
      <c r="D12" s="20" t="s">
        <v>10</v>
      </c>
      <c r="E12" s="20" t="s">
        <v>12</v>
      </c>
      <c r="F12" s="28">
        <f t="shared" si="0"/>
        <v>137.75</v>
      </c>
      <c r="G12" s="28">
        <v>166</v>
      </c>
      <c r="H12" s="28">
        <v>190</v>
      </c>
      <c r="I12" s="28" t="s">
        <v>13</v>
      </c>
      <c r="J12" s="20" t="s">
        <v>14</v>
      </c>
    </row>
    <row r="13" spans="1:10" s="37" customFormat="1" ht="45" x14ac:dyDescent="0.25">
      <c r="A13" s="20" t="e" vm="10">
        <v>#VALUE!</v>
      </c>
      <c r="B13" s="27" t="s">
        <v>15</v>
      </c>
      <c r="C13" s="20" t="s">
        <v>16</v>
      </c>
      <c r="D13" s="20" t="s">
        <v>15</v>
      </c>
      <c r="E13" s="20" t="s">
        <v>12</v>
      </c>
      <c r="F13" s="28">
        <f t="shared" si="0"/>
        <v>146.44999999999999</v>
      </c>
      <c r="G13" s="28">
        <v>177</v>
      </c>
      <c r="H13" s="28">
        <v>202</v>
      </c>
      <c r="I13" s="28" t="s">
        <v>13</v>
      </c>
      <c r="J13" s="20" t="s">
        <v>14</v>
      </c>
    </row>
    <row r="14" spans="1:10" s="37" customFormat="1" ht="45" x14ac:dyDescent="0.25">
      <c r="A14" s="20" t="e" vm="11">
        <v>#VALUE!</v>
      </c>
      <c r="B14" s="27" t="s">
        <v>17</v>
      </c>
      <c r="C14" s="20" t="s">
        <v>18</v>
      </c>
      <c r="D14" s="20" t="s">
        <v>17</v>
      </c>
      <c r="E14" s="20" t="s">
        <v>12</v>
      </c>
      <c r="F14" s="28">
        <f t="shared" si="0"/>
        <v>146.44999999999999</v>
      </c>
      <c r="G14" s="28">
        <v>177</v>
      </c>
      <c r="H14" s="28">
        <v>202</v>
      </c>
      <c r="I14" s="28" t="s">
        <v>13</v>
      </c>
      <c r="J14" s="20" t="s">
        <v>14</v>
      </c>
    </row>
    <row r="15" spans="1:10" s="37" customFormat="1" ht="75" x14ac:dyDescent="0.25">
      <c r="A15" s="20" t="e" vm="12">
        <v>#VALUE!</v>
      </c>
      <c r="B15" s="19" t="s">
        <v>29</v>
      </c>
      <c r="C15" s="46" t="s">
        <v>30</v>
      </c>
      <c r="D15" s="20" t="s">
        <v>29</v>
      </c>
      <c r="E15" s="20" t="s">
        <v>12</v>
      </c>
      <c r="F15" s="28">
        <f t="shared" si="0"/>
        <v>72.5</v>
      </c>
      <c r="G15" s="28">
        <v>88</v>
      </c>
      <c r="H15" s="28">
        <v>100</v>
      </c>
      <c r="I15" s="29" t="s">
        <v>31</v>
      </c>
      <c r="J15" s="20" t="s">
        <v>14</v>
      </c>
    </row>
    <row r="16" spans="1:10" s="37" customFormat="1" ht="45" x14ac:dyDescent="0.25">
      <c r="A16" s="20" t="e" vm="13">
        <v>#VALUE!</v>
      </c>
      <c r="B16" s="19" t="s">
        <v>32</v>
      </c>
      <c r="C16" s="20" t="s">
        <v>33</v>
      </c>
      <c r="D16" s="20" t="s">
        <v>32</v>
      </c>
      <c r="E16" s="20" t="s">
        <v>12</v>
      </c>
      <c r="F16" s="28">
        <f t="shared" si="0"/>
        <v>114.55</v>
      </c>
      <c r="G16" s="28">
        <v>138</v>
      </c>
      <c r="H16" s="28">
        <v>158</v>
      </c>
      <c r="I16" s="29" t="s">
        <v>31</v>
      </c>
      <c r="J16" s="20" t="s">
        <v>14</v>
      </c>
    </row>
    <row r="17" spans="1:10" s="37" customFormat="1" ht="45" x14ac:dyDescent="0.25">
      <c r="A17" s="20" t="e" vm="14">
        <v>#VALUE!</v>
      </c>
      <c r="B17" s="19" t="s">
        <v>34</v>
      </c>
      <c r="C17" s="20" t="s">
        <v>33</v>
      </c>
      <c r="D17" s="20" t="s">
        <v>34</v>
      </c>
      <c r="E17" s="20" t="s">
        <v>12</v>
      </c>
      <c r="F17" s="28">
        <f t="shared" si="0"/>
        <v>114.55</v>
      </c>
      <c r="G17" s="28">
        <v>138</v>
      </c>
      <c r="H17" s="28">
        <v>158</v>
      </c>
      <c r="I17" s="29" t="s">
        <v>31</v>
      </c>
      <c r="J17" s="20" t="s">
        <v>14</v>
      </c>
    </row>
    <row r="18" spans="1:10" s="37" customFormat="1" ht="60" x14ac:dyDescent="0.25">
      <c r="A18" s="20" t="e" vm="15">
        <v>#VALUE!</v>
      </c>
      <c r="B18" s="19" t="s">
        <v>35</v>
      </c>
      <c r="C18" s="20" t="s">
        <v>36</v>
      </c>
      <c r="D18" s="20" t="s">
        <v>35</v>
      </c>
      <c r="E18" s="20" t="s">
        <v>12</v>
      </c>
      <c r="F18" s="28">
        <f t="shared" si="0"/>
        <v>195.75</v>
      </c>
      <c r="G18" s="28">
        <v>236</v>
      </c>
      <c r="H18" s="28">
        <v>270</v>
      </c>
      <c r="I18" s="29" t="s">
        <v>37</v>
      </c>
      <c r="J18" s="20" t="s">
        <v>14</v>
      </c>
    </row>
    <row r="19" spans="1:10" s="37" customFormat="1" ht="60" x14ac:dyDescent="0.25">
      <c r="A19" s="20" t="e" vm="16">
        <v>#VALUE!</v>
      </c>
      <c r="B19" s="19" t="s">
        <v>38</v>
      </c>
      <c r="C19" s="20" t="s">
        <v>36</v>
      </c>
      <c r="D19" s="20" t="s">
        <v>38</v>
      </c>
      <c r="E19" s="20" t="s">
        <v>12</v>
      </c>
      <c r="F19" s="28">
        <f t="shared" si="0"/>
        <v>195.75</v>
      </c>
      <c r="G19" s="28">
        <v>236</v>
      </c>
      <c r="H19" s="28">
        <v>270</v>
      </c>
      <c r="I19" s="29" t="s">
        <v>31</v>
      </c>
      <c r="J19" s="20" t="s">
        <v>14</v>
      </c>
    </row>
    <row r="20" spans="1:10" s="37" customFormat="1" ht="75" x14ac:dyDescent="0.25">
      <c r="A20" s="20" t="e" vm="17">
        <v>#VALUE!</v>
      </c>
      <c r="B20" s="19" t="s">
        <v>39</v>
      </c>
      <c r="C20" s="20" t="s">
        <v>40</v>
      </c>
      <c r="D20" s="20" t="s">
        <v>39</v>
      </c>
      <c r="E20" s="20" t="s">
        <v>12</v>
      </c>
      <c r="F20" s="28">
        <f t="shared" si="0"/>
        <v>143.54999999999998</v>
      </c>
      <c r="G20" s="28">
        <v>173</v>
      </c>
      <c r="H20" s="28">
        <v>198</v>
      </c>
      <c r="I20" s="29" t="s">
        <v>31</v>
      </c>
      <c r="J20" s="20" t="s">
        <v>14</v>
      </c>
    </row>
    <row r="21" spans="1:10" s="37" customFormat="1" ht="90" x14ac:dyDescent="0.25">
      <c r="A21" s="20" t="e" vm="18">
        <v>#VALUE!</v>
      </c>
      <c r="B21" s="19" t="s">
        <v>41</v>
      </c>
      <c r="C21" s="20" t="s">
        <v>42</v>
      </c>
      <c r="D21" s="20" t="s">
        <v>41</v>
      </c>
      <c r="E21" s="20" t="s">
        <v>12</v>
      </c>
      <c r="F21" s="28">
        <f t="shared" si="0"/>
        <v>203</v>
      </c>
      <c r="G21" s="28">
        <v>245</v>
      </c>
      <c r="H21" s="28">
        <v>280</v>
      </c>
      <c r="I21" s="29" t="s">
        <v>31</v>
      </c>
      <c r="J21" s="20" t="s">
        <v>14</v>
      </c>
    </row>
    <row r="22" spans="1:10" s="37" customFormat="1" ht="75" x14ac:dyDescent="0.25">
      <c r="A22" s="20" t="e" vm="19">
        <v>#VALUE!</v>
      </c>
      <c r="B22" s="19" t="s">
        <v>43</v>
      </c>
      <c r="C22" s="20" t="s">
        <v>44</v>
      </c>
      <c r="D22" s="20" t="s">
        <v>43</v>
      </c>
      <c r="E22" s="20" t="s">
        <v>12</v>
      </c>
      <c r="F22" s="28">
        <f t="shared" si="0"/>
        <v>181.25</v>
      </c>
      <c r="G22" s="28">
        <v>219</v>
      </c>
      <c r="H22" s="28">
        <v>250</v>
      </c>
      <c r="I22" s="29" t="s">
        <v>31</v>
      </c>
      <c r="J22" s="20" t="s">
        <v>14</v>
      </c>
    </row>
    <row r="23" spans="1:10" s="37" customFormat="1" ht="30" x14ac:dyDescent="0.25">
      <c r="A23" s="20" t="e" vm="20">
        <v>#VALUE!</v>
      </c>
      <c r="B23" s="19" t="s">
        <v>45</v>
      </c>
      <c r="C23" s="20" t="s">
        <v>46</v>
      </c>
      <c r="D23" s="20" t="s">
        <v>45</v>
      </c>
      <c r="E23" s="20" t="s">
        <v>12</v>
      </c>
      <c r="F23" s="28">
        <f t="shared" si="0"/>
        <v>174</v>
      </c>
      <c r="G23" s="28">
        <v>210</v>
      </c>
      <c r="H23" s="28">
        <v>240</v>
      </c>
      <c r="I23" s="28" t="s">
        <v>13</v>
      </c>
      <c r="J23" s="20" t="s">
        <v>14</v>
      </c>
    </row>
    <row r="24" spans="1:10" s="37" customFormat="1" ht="60" x14ac:dyDescent="0.25">
      <c r="A24" s="20" t="e" vm="21">
        <v>#VALUE!</v>
      </c>
      <c r="B24" s="19" t="s">
        <v>47</v>
      </c>
      <c r="C24" s="20" t="s">
        <v>48</v>
      </c>
      <c r="D24" s="20" t="s">
        <v>47</v>
      </c>
      <c r="E24" s="20" t="s">
        <v>12</v>
      </c>
      <c r="F24" s="28">
        <f t="shared" si="0"/>
        <v>159.5</v>
      </c>
      <c r="G24" s="28">
        <v>193</v>
      </c>
      <c r="H24" s="28">
        <v>220</v>
      </c>
      <c r="I24" s="28" t="s">
        <v>13</v>
      </c>
      <c r="J24" s="20" t="s">
        <v>14</v>
      </c>
    </row>
    <row r="25" spans="1:10" s="37" customFormat="1" ht="75" x14ac:dyDescent="0.25">
      <c r="A25" s="20" t="e" vm="22">
        <v>#VALUE!</v>
      </c>
      <c r="B25" s="19" t="s">
        <v>49</v>
      </c>
      <c r="C25" s="20" t="s">
        <v>50</v>
      </c>
      <c r="D25" s="20" t="s">
        <v>49</v>
      </c>
      <c r="E25" s="20" t="s">
        <v>12</v>
      </c>
      <c r="F25" s="28">
        <f t="shared" si="0"/>
        <v>130.5</v>
      </c>
      <c r="G25" s="28">
        <v>158</v>
      </c>
      <c r="H25" s="28">
        <v>180</v>
      </c>
      <c r="I25" s="29" t="s">
        <v>51</v>
      </c>
      <c r="J25" s="20" t="s">
        <v>14</v>
      </c>
    </row>
    <row r="26" spans="1:10" s="37" customFormat="1" ht="75" x14ac:dyDescent="0.25">
      <c r="A26" s="20" t="e" vm="23">
        <v>#VALUE!</v>
      </c>
      <c r="B26" s="19" t="s">
        <v>52</v>
      </c>
      <c r="C26" s="20" t="s">
        <v>53</v>
      </c>
      <c r="D26" s="20" t="s">
        <v>52</v>
      </c>
      <c r="E26" s="20" t="s">
        <v>12</v>
      </c>
      <c r="F26" s="28">
        <f t="shared" si="0"/>
        <v>79.75</v>
      </c>
      <c r="G26" s="28">
        <v>96</v>
      </c>
      <c r="H26" s="28">
        <v>110</v>
      </c>
      <c r="I26" s="29" t="s">
        <v>54</v>
      </c>
      <c r="J26" s="20" t="s">
        <v>14</v>
      </c>
    </row>
    <row r="27" spans="1:10" s="37" customFormat="1" ht="60" x14ac:dyDescent="0.25">
      <c r="A27" s="20" t="e" vm="24">
        <v>#VALUE!</v>
      </c>
      <c r="B27" s="19" t="s">
        <v>55</v>
      </c>
      <c r="C27" s="20" t="s">
        <v>56</v>
      </c>
      <c r="D27" s="20" t="s">
        <v>55</v>
      </c>
      <c r="E27" s="20" t="s">
        <v>12</v>
      </c>
      <c r="F27" s="28">
        <f t="shared" si="0"/>
        <v>121.8</v>
      </c>
      <c r="G27" s="28">
        <v>147</v>
      </c>
      <c r="H27" s="28">
        <v>168</v>
      </c>
      <c r="I27" s="29" t="s">
        <v>57</v>
      </c>
      <c r="J27" s="20" t="s">
        <v>14</v>
      </c>
    </row>
    <row r="28" spans="1:10" s="37" customFormat="1" ht="75" x14ac:dyDescent="0.25">
      <c r="A28" s="20" t="e" vm="25">
        <v>#VALUE!</v>
      </c>
      <c r="B28" s="19" t="s">
        <v>58</v>
      </c>
      <c r="C28" s="20" t="s">
        <v>59</v>
      </c>
      <c r="D28" s="20" t="s">
        <v>58</v>
      </c>
      <c r="E28" s="20" t="s">
        <v>12</v>
      </c>
      <c r="F28" s="28">
        <f t="shared" si="0"/>
        <v>203</v>
      </c>
      <c r="G28" s="28">
        <v>245</v>
      </c>
      <c r="H28" s="28">
        <v>280</v>
      </c>
      <c r="I28" s="29" t="s">
        <v>60</v>
      </c>
      <c r="J28" s="20" t="s">
        <v>14</v>
      </c>
    </row>
    <row r="29" spans="1:10" s="37" customFormat="1" ht="60" x14ac:dyDescent="0.25">
      <c r="A29" s="20" t="e" vm="26">
        <v>#VALUE!</v>
      </c>
      <c r="B29" s="19" t="s">
        <v>61</v>
      </c>
      <c r="C29" s="20" t="s">
        <v>62</v>
      </c>
      <c r="D29" s="20" t="s">
        <v>61</v>
      </c>
      <c r="E29" s="20" t="s">
        <v>12</v>
      </c>
      <c r="F29" s="28">
        <f t="shared" si="0"/>
        <v>203</v>
      </c>
      <c r="G29" s="28">
        <v>245</v>
      </c>
      <c r="H29" s="28">
        <v>280</v>
      </c>
      <c r="I29" s="29" t="s">
        <v>63</v>
      </c>
      <c r="J29" s="20" t="s">
        <v>14</v>
      </c>
    </row>
    <row r="30" spans="1:10" s="37" customFormat="1" ht="60" x14ac:dyDescent="0.25">
      <c r="A30" s="20" t="e" vm="27">
        <v>#VALUE!</v>
      </c>
      <c r="B30" s="19" t="s">
        <v>67</v>
      </c>
      <c r="C30" s="20" t="s">
        <v>68</v>
      </c>
      <c r="D30" s="20" t="s">
        <v>67</v>
      </c>
      <c r="E30" s="20" t="s">
        <v>12</v>
      </c>
      <c r="F30" s="28">
        <f t="shared" si="0"/>
        <v>150.79999999999998</v>
      </c>
      <c r="G30" s="28">
        <v>182</v>
      </c>
      <c r="H30" s="28">
        <v>208</v>
      </c>
      <c r="I30" s="28" t="s">
        <v>69</v>
      </c>
      <c r="J30" s="20" t="s">
        <v>14</v>
      </c>
    </row>
    <row r="31" spans="1:10" s="37" customFormat="1" ht="105" x14ac:dyDescent="0.25">
      <c r="A31" s="20" t="e" vm="28">
        <v>#VALUE!</v>
      </c>
      <c r="B31" s="19" t="s">
        <v>70</v>
      </c>
      <c r="C31" s="20" t="s">
        <v>71</v>
      </c>
      <c r="D31" s="20" t="s">
        <v>70</v>
      </c>
      <c r="E31" s="20" t="s">
        <v>12</v>
      </c>
      <c r="F31" s="28">
        <f t="shared" si="0"/>
        <v>217.5</v>
      </c>
      <c r="G31" s="28">
        <v>263</v>
      </c>
      <c r="H31" s="28">
        <v>300</v>
      </c>
      <c r="I31" s="29" t="s">
        <v>72</v>
      </c>
      <c r="J31" s="20" t="s">
        <v>14</v>
      </c>
    </row>
    <row r="32" spans="1:10" s="37" customFormat="1" ht="75" x14ac:dyDescent="0.25">
      <c r="A32" s="20" t="e" vm="29">
        <v>#VALUE!</v>
      </c>
      <c r="B32" s="19" t="s">
        <v>73</v>
      </c>
      <c r="C32" s="46" t="s">
        <v>74</v>
      </c>
      <c r="D32" s="20" t="s">
        <v>73</v>
      </c>
      <c r="E32" s="20" t="s">
        <v>12</v>
      </c>
      <c r="F32" s="28">
        <f t="shared" si="0"/>
        <v>72.5</v>
      </c>
      <c r="G32" s="28">
        <v>88</v>
      </c>
      <c r="H32" s="28">
        <v>100</v>
      </c>
      <c r="I32" s="29" t="s">
        <v>75</v>
      </c>
      <c r="J32" s="20" t="s">
        <v>14</v>
      </c>
    </row>
    <row r="33" spans="1:10" s="37" customFormat="1" ht="60" x14ac:dyDescent="0.25">
      <c r="A33" s="20" t="e" vm="30">
        <v>#VALUE!</v>
      </c>
      <c r="B33" s="19" t="s">
        <v>76</v>
      </c>
      <c r="C33" s="20" t="s">
        <v>77</v>
      </c>
      <c r="D33" s="20" t="s">
        <v>76</v>
      </c>
      <c r="E33" s="20" t="s">
        <v>12</v>
      </c>
      <c r="F33" s="28">
        <f t="shared" si="0"/>
        <v>114.55</v>
      </c>
      <c r="G33" s="28">
        <v>138</v>
      </c>
      <c r="H33" s="28">
        <v>158</v>
      </c>
      <c r="I33" s="29" t="s">
        <v>78</v>
      </c>
      <c r="J33" s="20" t="s">
        <v>14</v>
      </c>
    </row>
    <row r="34" spans="1:10" s="37" customFormat="1" ht="105" x14ac:dyDescent="0.25">
      <c r="A34" s="20" t="e" vm="31">
        <v>#VALUE!</v>
      </c>
      <c r="B34" s="19" t="s">
        <v>79</v>
      </c>
      <c r="C34" s="20" t="s">
        <v>80</v>
      </c>
      <c r="D34" s="20" t="s">
        <v>79</v>
      </c>
      <c r="E34" s="20" t="s">
        <v>12</v>
      </c>
      <c r="F34" s="28">
        <f t="shared" si="0"/>
        <v>152.25</v>
      </c>
      <c r="G34" s="28">
        <v>184</v>
      </c>
      <c r="H34" s="28">
        <v>210</v>
      </c>
      <c r="I34" s="29" t="s">
        <v>72</v>
      </c>
      <c r="J34" s="20" t="s">
        <v>14</v>
      </c>
    </row>
    <row r="35" spans="1:10" s="37" customFormat="1" ht="75" x14ac:dyDescent="0.25">
      <c r="A35" s="20" t="e" vm="32">
        <v>#VALUE!</v>
      </c>
      <c r="B35" s="19" t="s">
        <v>81</v>
      </c>
      <c r="C35" s="20" t="s">
        <v>82</v>
      </c>
      <c r="D35" s="20" t="s">
        <v>81</v>
      </c>
      <c r="E35" s="20" t="s">
        <v>12</v>
      </c>
      <c r="F35" s="28">
        <f t="shared" ref="F35:F66" si="1">H35*0.725</f>
        <v>72.5</v>
      </c>
      <c r="G35" s="28">
        <v>88</v>
      </c>
      <c r="H35" s="28">
        <v>100</v>
      </c>
      <c r="I35" s="29" t="s">
        <v>83</v>
      </c>
      <c r="J35" s="20" t="s">
        <v>14</v>
      </c>
    </row>
    <row r="36" spans="1:10" s="37" customFormat="1" ht="60" x14ac:dyDescent="0.25">
      <c r="A36" s="20" t="e" vm="33">
        <v>#VALUE!</v>
      </c>
      <c r="B36" s="19" t="s">
        <v>84</v>
      </c>
      <c r="C36" s="20" t="s">
        <v>85</v>
      </c>
      <c r="D36" s="20" t="s">
        <v>84</v>
      </c>
      <c r="E36" s="20" t="s">
        <v>12</v>
      </c>
      <c r="F36" s="28">
        <f t="shared" si="1"/>
        <v>114.55</v>
      </c>
      <c r="G36" s="28">
        <v>138</v>
      </c>
      <c r="H36" s="28">
        <v>158</v>
      </c>
      <c r="I36" s="29" t="s">
        <v>86</v>
      </c>
      <c r="J36" s="20" t="s">
        <v>14</v>
      </c>
    </row>
    <row r="37" spans="1:10" s="37" customFormat="1" ht="105" x14ac:dyDescent="0.25">
      <c r="A37" s="20" t="e" vm="34">
        <v>#VALUE!</v>
      </c>
      <c r="B37" s="19" t="s">
        <v>87</v>
      </c>
      <c r="C37" s="20" t="s">
        <v>88</v>
      </c>
      <c r="D37" s="20" t="s">
        <v>87</v>
      </c>
      <c r="E37" s="20" t="s">
        <v>12</v>
      </c>
      <c r="F37" s="28">
        <f t="shared" si="1"/>
        <v>166.75</v>
      </c>
      <c r="G37" s="28">
        <v>201</v>
      </c>
      <c r="H37" s="28">
        <v>230</v>
      </c>
      <c r="I37" s="29" t="s">
        <v>89</v>
      </c>
      <c r="J37" s="20" t="s">
        <v>14</v>
      </c>
    </row>
    <row r="38" spans="1:10" s="37" customFormat="1" ht="105" x14ac:dyDescent="0.25">
      <c r="A38" s="20" t="e" vm="35">
        <v>#VALUE!</v>
      </c>
      <c r="B38" s="19" t="s">
        <v>90</v>
      </c>
      <c r="C38" s="20" t="s">
        <v>91</v>
      </c>
      <c r="D38" s="20" t="s">
        <v>90</v>
      </c>
      <c r="E38" s="20" t="s">
        <v>12</v>
      </c>
      <c r="F38" s="28">
        <f t="shared" si="1"/>
        <v>143.54999999999998</v>
      </c>
      <c r="G38" s="28">
        <v>173</v>
      </c>
      <c r="H38" s="28">
        <v>198</v>
      </c>
      <c r="I38" s="29" t="s">
        <v>92</v>
      </c>
      <c r="J38" s="20" t="s">
        <v>14</v>
      </c>
    </row>
    <row r="39" spans="1:10" s="37" customFormat="1" ht="105" x14ac:dyDescent="0.25">
      <c r="A39" s="20" t="e" vm="36">
        <v>#VALUE!</v>
      </c>
      <c r="B39" s="19" t="s">
        <v>93</v>
      </c>
      <c r="C39" s="20" t="s">
        <v>94</v>
      </c>
      <c r="D39" s="20" t="s">
        <v>93</v>
      </c>
      <c r="E39" s="20" t="s">
        <v>12</v>
      </c>
      <c r="F39" s="28">
        <f t="shared" si="1"/>
        <v>203</v>
      </c>
      <c r="G39" s="28">
        <v>245</v>
      </c>
      <c r="H39" s="28">
        <v>280</v>
      </c>
      <c r="I39" s="29" t="s">
        <v>95</v>
      </c>
      <c r="J39" s="20" t="s">
        <v>14</v>
      </c>
    </row>
    <row r="40" spans="1:10" s="37" customFormat="1" ht="60" x14ac:dyDescent="0.25">
      <c r="A40" s="20" t="e" vm="37">
        <v>#VALUE!</v>
      </c>
      <c r="B40" s="19" t="s">
        <v>184</v>
      </c>
      <c r="C40" s="20" t="s">
        <v>185</v>
      </c>
      <c r="D40" s="20" t="s">
        <v>184</v>
      </c>
      <c r="E40" s="20" t="s">
        <v>12</v>
      </c>
      <c r="F40" s="28">
        <f t="shared" si="1"/>
        <v>174</v>
      </c>
      <c r="G40" s="28">
        <v>210</v>
      </c>
      <c r="H40" s="28">
        <v>240</v>
      </c>
      <c r="I40" s="28" t="s">
        <v>186</v>
      </c>
      <c r="J40" s="20" t="s">
        <v>22</v>
      </c>
    </row>
    <row r="41" spans="1:10" s="37" customFormat="1" ht="90" x14ac:dyDescent="0.25">
      <c r="A41" s="20" t="e" vm="38">
        <v>#VALUE!</v>
      </c>
      <c r="B41" s="19" t="s">
        <v>210</v>
      </c>
      <c r="C41" s="20" t="s">
        <v>211</v>
      </c>
      <c r="D41" s="20" t="s">
        <v>210</v>
      </c>
      <c r="E41" s="20" t="s">
        <v>12</v>
      </c>
      <c r="F41" s="28">
        <f t="shared" si="1"/>
        <v>65.25</v>
      </c>
      <c r="G41" s="28">
        <v>79</v>
      </c>
      <c r="H41" s="28">
        <v>90</v>
      </c>
      <c r="I41" s="29" t="s">
        <v>212</v>
      </c>
      <c r="J41" s="20" t="s">
        <v>14</v>
      </c>
    </row>
    <row r="42" spans="1:10" s="37" customFormat="1" ht="75" x14ac:dyDescent="0.25">
      <c r="A42" s="20" t="e" vm="39">
        <v>#VALUE!</v>
      </c>
      <c r="B42" s="19" t="s">
        <v>96</v>
      </c>
      <c r="C42" s="20" t="s">
        <v>97</v>
      </c>
      <c r="D42" s="20" t="s">
        <v>96</v>
      </c>
      <c r="E42" s="20" t="s">
        <v>98</v>
      </c>
      <c r="F42" s="28">
        <f t="shared" si="1"/>
        <v>181.25</v>
      </c>
      <c r="G42" s="28">
        <v>219</v>
      </c>
      <c r="H42" s="28">
        <v>250</v>
      </c>
      <c r="I42" s="29" t="s">
        <v>31</v>
      </c>
      <c r="J42" s="20" t="s">
        <v>14</v>
      </c>
    </row>
    <row r="43" spans="1:10" s="37" customFormat="1" ht="45" x14ac:dyDescent="0.25">
      <c r="A43" s="20" t="e" vm="40">
        <v>#VALUE!</v>
      </c>
      <c r="B43" s="19" t="s">
        <v>99</v>
      </c>
      <c r="C43" s="20" t="s">
        <v>100</v>
      </c>
      <c r="D43" s="20" t="s">
        <v>99</v>
      </c>
      <c r="E43" s="20" t="s">
        <v>98</v>
      </c>
      <c r="F43" s="28">
        <f t="shared" si="1"/>
        <v>311.75</v>
      </c>
      <c r="G43" s="28">
        <v>376</v>
      </c>
      <c r="H43" s="28">
        <v>430</v>
      </c>
      <c r="I43" s="28" t="s">
        <v>13</v>
      </c>
      <c r="J43" s="20" t="s">
        <v>22</v>
      </c>
    </row>
    <row r="44" spans="1:10" s="37" customFormat="1" ht="60" x14ac:dyDescent="0.25">
      <c r="A44" s="20" t="e" vm="41">
        <v>#VALUE!</v>
      </c>
      <c r="B44" s="19" t="s">
        <v>101</v>
      </c>
      <c r="C44" s="20" t="s">
        <v>102</v>
      </c>
      <c r="D44" s="20" t="s">
        <v>101</v>
      </c>
      <c r="E44" s="20" t="s">
        <v>98</v>
      </c>
      <c r="F44" s="28">
        <f t="shared" si="1"/>
        <v>189.95</v>
      </c>
      <c r="G44" s="28">
        <v>229</v>
      </c>
      <c r="H44" s="28">
        <v>262</v>
      </c>
      <c r="I44" s="29" t="s">
        <v>103</v>
      </c>
      <c r="J44" s="20" t="s">
        <v>14</v>
      </c>
    </row>
    <row r="45" spans="1:10" s="37" customFormat="1" ht="75" x14ac:dyDescent="0.25">
      <c r="A45" s="20" t="e" vm="42">
        <v>#VALUE!</v>
      </c>
      <c r="B45" s="19" t="s">
        <v>187</v>
      </c>
      <c r="C45" s="20" t="s">
        <v>188</v>
      </c>
      <c r="D45" s="20" t="s">
        <v>187</v>
      </c>
      <c r="E45" s="20" t="s">
        <v>98</v>
      </c>
      <c r="F45" s="28">
        <f t="shared" si="1"/>
        <v>232</v>
      </c>
      <c r="G45" s="28">
        <v>280</v>
      </c>
      <c r="H45" s="28">
        <v>320</v>
      </c>
      <c r="I45" s="28" t="s">
        <v>186</v>
      </c>
      <c r="J45" s="20" t="s">
        <v>22</v>
      </c>
    </row>
    <row r="46" spans="1:10" s="37" customFormat="1" ht="60" x14ac:dyDescent="0.25">
      <c r="A46" s="20" t="e" vm="43">
        <v>#VALUE!</v>
      </c>
      <c r="B46" s="19" t="s">
        <v>189</v>
      </c>
      <c r="C46" s="20" t="s">
        <v>190</v>
      </c>
      <c r="D46" s="20" t="s">
        <v>189</v>
      </c>
      <c r="E46" s="20" t="s">
        <v>98</v>
      </c>
      <c r="F46" s="28">
        <f t="shared" si="1"/>
        <v>166.75</v>
      </c>
      <c r="G46" s="28">
        <v>201</v>
      </c>
      <c r="H46" s="28">
        <v>230</v>
      </c>
      <c r="I46" s="28" t="s">
        <v>186</v>
      </c>
      <c r="J46" s="20" t="s">
        <v>22</v>
      </c>
    </row>
    <row r="47" spans="1:10" s="37" customFormat="1" ht="30" x14ac:dyDescent="0.25">
      <c r="A47" s="20" t="e" vm="44">
        <v>#VALUE!</v>
      </c>
      <c r="B47" s="19" t="s">
        <v>204</v>
      </c>
      <c r="C47" s="20" t="s">
        <v>205</v>
      </c>
      <c r="D47" s="20" t="s">
        <v>204</v>
      </c>
      <c r="E47" s="20" t="s">
        <v>98</v>
      </c>
      <c r="F47" s="28">
        <f t="shared" si="1"/>
        <v>288.55</v>
      </c>
      <c r="G47" s="28">
        <v>348</v>
      </c>
      <c r="H47" s="28">
        <v>398</v>
      </c>
      <c r="I47" s="28" t="s">
        <v>13</v>
      </c>
      <c r="J47" s="20" t="s">
        <v>22</v>
      </c>
    </row>
    <row r="48" spans="1:10" s="37" customFormat="1" ht="30" x14ac:dyDescent="0.25">
      <c r="A48" s="20" t="e" vm="44">
        <v>#VALUE!</v>
      </c>
      <c r="B48" s="19" t="s">
        <v>206</v>
      </c>
      <c r="C48" s="20" t="s">
        <v>207</v>
      </c>
      <c r="D48" s="20" t="s">
        <v>206</v>
      </c>
      <c r="E48" s="20" t="s">
        <v>98</v>
      </c>
      <c r="F48" s="28">
        <f t="shared" si="1"/>
        <v>288.55</v>
      </c>
      <c r="G48" s="28">
        <v>348</v>
      </c>
      <c r="H48" s="28">
        <v>398</v>
      </c>
      <c r="I48" s="28" t="s">
        <v>13</v>
      </c>
      <c r="J48" s="20" t="s">
        <v>22</v>
      </c>
    </row>
    <row r="49" spans="1:10" s="37" customFormat="1" ht="30" x14ac:dyDescent="0.25">
      <c r="A49" s="20" t="e" vm="44">
        <v>#VALUE!</v>
      </c>
      <c r="B49" s="19" t="s">
        <v>208</v>
      </c>
      <c r="C49" s="20" t="s">
        <v>209</v>
      </c>
      <c r="D49" s="20" t="s">
        <v>208</v>
      </c>
      <c r="E49" s="20" t="s">
        <v>98</v>
      </c>
      <c r="F49" s="28">
        <f t="shared" si="1"/>
        <v>288.55</v>
      </c>
      <c r="G49" s="28">
        <v>348</v>
      </c>
      <c r="H49" s="28">
        <v>398</v>
      </c>
      <c r="I49" s="28" t="s">
        <v>13</v>
      </c>
      <c r="J49" s="20" t="s">
        <v>22</v>
      </c>
    </row>
    <row r="50" spans="1:10" s="37" customFormat="1" ht="90" x14ac:dyDescent="0.25">
      <c r="A50" s="20" t="e" vm="45">
        <v>#VALUE!</v>
      </c>
      <c r="B50" s="19" t="s">
        <v>213</v>
      </c>
      <c r="C50" s="20" t="s">
        <v>214</v>
      </c>
      <c r="D50" s="20" t="s">
        <v>213</v>
      </c>
      <c r="E50" s="20" t="s">
        <v>98</v>
      </c>
      <c r="F50" s="28">
        <f t="shared" si="1"/>
        <v>101.5</v>
      </c>
      <c r="G50" s="28">
        <v>123</v>
      </c>
      <c r="H50" s="28">
        <v>140</v>
      </c>
      <c r="I50" s="29" t="s">
        <v>215</v>
      </c>
      <c r="J50" s="20" t="s">
        <v>14</v>
      </c>
    </row>
    <row r="51" spans="1:10" s="37" customFormat="1" ht="75" x14ac:dyDescent="0.25">
      <c r="A51" s="20" t="e" vm="46">
        <v>#VALUE!</v>
      </c>
      <c r="B51" s="19" t="s">
        <v>104</v>
      </c>
      <c r="C51" s="20" t="s">
        <v>105</v>
      </c>
      <c r="D51" s="20" t="s">
        <v>104</v>
      </c>
      <c r="E51" s="20" t="s">
        <v>106</v>
      </c>
      <c r="F51" s="28">
        <f t="shared" si="1"/>
        <v>100.05</v>
      </c>
      <c r="G51" s="28">
        <v>121</v>
      </c>
      <c r="H51" s="28">
        <v>138</v>
      </c>
      <c r="I51" s="29" t="s">
        <v>31</v>
      </c>
      <c r="J51" s="20" t="s">
        <v>14</v>
      </c>
    </row>
    <row r="52" spans="1:10" s="37" customFormat="1" ht="75" x14ac:dyDescent="0.25">
      <c r="A52" s="20" t="e" vm="47">
        <v>#VALUE!</v>
      </c>
      <c r="B52" s="19" t="s">
        <v>107</v>
      </c>
      <c r="C52" s="20" t="s">
        <v>108</v>
      </c>
      <c r="D52" s="20" t="s">
        <v>107</v>
      </c>
      <c r="E52" s="20" t="s">
        <v>106</v>
      </c>
      <c r="F52" s="28">
        <f t="shared" si="1"/>
        <v>166.75</v>
      </c>
      <c r="G52" s="28">
        <v>201</v>
      </c>
      <c r="H52" s="28">
        <v>230</v>
      </c>
      <c r="I52" s="29" t="s">
        <v>31</v>
      </c>
      <c r="J52" s="20" t="s">
        <v>14</v>
      </c>
    </row>
    <row r="53" spans="1:10" s="37" customFormat="1" ht="75" x14ac:dyDescent="0.25">
      <c r="A53" s="20" t="e" vm="23">
        <v>#VALUE!</v>
      </c>
      <c r="B53" s="19" t="s">
        <v>109</v>
      </c>
      <c r="C53" s="20" t="s">
        <v>110</v>
      </c>
      <c r="D53" s="20" t="s">
        <v>109</v>
      </c>
      <c r="E53" s="20" t="s">
        <v>106</v>
      </c>
      <c r="F53" s="28">
        <f t="shared" si="1"/>
        <v>100.05</v>
      </c>
      <c r="G53" s="28">
        <v>121</v>
      </c>
      <c r="H53" s="28">
        <v>138</v>
      </c>
      <c r="I53" s="29" t="s">
        <v>54</v>
      </c>
      <c r="J53" s="20" t="s">
        <v>14</v>
      </c>
    </row>
    <row r="54" spans="1:10" s="37" customFormat="1" ht="75" x14ac:dyDescent="0.25">
      <c r="A54" s="20" t="e" vm="29">
        <v>#VALUE!</v>
      </c>
      <c r="B54" s="19" t="s">
        <v>111</v>
      </c>
      <c r="C54" s="20" t="s">
        <v>112</v>
      </c>
      <c r="D54" s="20" t="s">
        <v>111</v>
      </c>
      <c r="E54" s="20" t="s">
        <v>106</v>
      </c>
      <c r="F54" s="28">
        <f t="shared" si="1"/>
        <v>105.85</v>
      </c>
      <c r="G54" s="28">
        <v>128</v>
      </c>
      <c r="H54" s="28">
        <v>146</v>
      </c>
      <c r="I54" s="29" t="s">
        <v>113</v>
      </c>
      <c r="J54" s="20" t="s">
        <v>14</v>
      </c>
    </row>
    <row r="55" spans="1:10" s="37" customFormat="1" ht="75" x14ac:dyDescent="0.25">
      <c r="A55" s="20" t="e" vm="32">
        <v>#VALUE!</v>
      </c>
      <c r="B55" s="19" t="s">
        <v>114</v>
      </c>
      <c r="C55" s="20" t="s">
        <v>115</v>
      </c>
      <c r="D55" s="20" t="s">
        <v>114</v>
      </c>
      <c r="E55" s="20" t="s">
        <v>106</v>
      </c>
      <c r="F55" s="28">
        <f t="shared" si="1"/>
        <v>105.85</v>
      </c>
      <c r="G55" s="28">
        <v>128</v>
      </c>
      <c r="H55" s="28">
        <v>146</v>
      </c>
      <c r="I55" s="29" t="s">
        <v>116</v>
      </c>
      <c r="J55" s="20" t="s">
        <v>14</v>
      </c>
    </row>
    <row r="56" spans="1:10" s="37" customFormat="1" ht="105" x14ac:dyDescent="0.25">
      <c r="A56" s="20" t="e" vm="48">
        <v>#VALUE!</v>
      </c>
      <c r="B56" s="19" t="s">
        <v>117</v>
      </c>
      <c r="C56" s="20" t="s">
        <v>118</v>
      </c>
      <c r="D56" s="20" t="s">
        <v>117</v>
      </c>
      <c r="E56" s="20" t="s">
        <v>106</v>
      </c>
      <c r="F56" s="28">
        <f t="shared" si="1"/>
        <v>159.5</v>
      </c>
      <c r="G56" s="28">
        <v>193</v>
      </c>
      <c r="H56" s="28">
        <v>220</v>
      </c>
      <c r="I56" s="29" t="s">
        <v>119</v>
      </c>
      <c r="J56" s="20" t="s">
        <v>14</v>
      </c>
    </row>
    <row r="57" spans="1:10" s="37" customFormat="1" ht="75" x14ac:dyDescent="0.25">
      <c r="A57" s="20" t="e" vm="49">
        <v>#VALUE!</v>
      </c>
      <c r="B57" s="19" t="s">
        <v>120</v>
      </c>
      <c r="C57" s="20" t="s">
        <v>121</v>
      </c>
      <c r="D57" s="20" t="s">
        <v>122</v>
      </c>
      <c r="E57" s="20" t="s">
        <v>123</v>
      </c>
      <c r="F57" s="28">
        <f t="shared" si="1"/>
        <v>137.75</v>
      </c>
      <c r="G57" s="28">
        <v>166</v>
      </c>
      <c r="H57" s="28">
        <v>190</v>
      </c>
      <c r="I57" s="29" t="s">
        <v>37</v>
      </c>
      <c r="J57" s="20" t="s">
        <v>14</v>
      </c>
    </row>
    <row r="58" spans="1:10" s="37" customFormat="1" ht="60" x14ac:dyDescent="0.25">
      <c r="A58" s="20" t="e" vm="50">
        <v>#VALUE!</v>
      </c>
      <c r="B58" s="19" t="s">
        <v>124</v>
      </c>
      <c r="C58" s="20" t="s">
        <v>125</v>
      </c>
      <c r="D58" s="20" t="s">
        <v>126</v>
      </c>
      <c r="E58" s="20" t="s">
        <v>123</v>
      </c>
      <c r="F58" s="28">
        <f t="shared" si="1"/>
        <v>195.75</v>
      </c>
      <c r="G58" s="28">
        <v>236</v>
      </c>
      <c r="H58" s="28">
        <v>270</v>
      </c>
      <c r="I58" s="29" t="s">
        <v>37</v>
      </c>
      <c r="J58" s="20" t="s">
        <v>14</v>
      </c>
    </row>
    <row r="59" spans="1:10" s="37" customFormat="1" ht="45" x14ac:dyDescent="0.25">
      <c r="A59" s="20" t="e" vm="51">
        <v>#VALUE!</v>
      </c>
      <c r="B59" s="19" t="s">
        <v>127</v>
      </c>
      <c r="C59" s="20" t="s">
        <v>128</v>
      </c>
      <c r="D59" s="20" t="s">
        <v>127</v>
      </c>
      <c r="E59" s="20" t="s">
        <v>123</v>
      </c>
      <c r="F59" s="28">
        <f t="shared" si="1"/>
        <v>137.75</v>
      </c>
      <c r="G59" s="28">
        <v>166</v>
      </c>
      <c r="H59" s="28">
        <v>190</v>
      </c>
      <c r="I59" s="29" t="s">
        <v>31</v>
      </c>
      <c r="J59" s="20" t="s">
        <v>14</v>
      </c>
    </row>
    <row r="60" spans="1:10" s="37" customFormat="1" ht="75" x14ac:dyDescent="0.25">
      <c r="A60" s="20" t="e" vm="52">
        <v>#VALUE!</v>
      </c>
      <c r="B60" s="19" t="s">
        <v>129</v>
      </c>
      <c r="C60" s="20" t="s">
        <v>130</v>
      </c>
      <c r="D60" s="20" t="s">
        <v>129</v>
      </c>
      <c r="E60" s="20" t="s">
        <v>123</v>
      </c>
      <c r="F60" s="28">
        <f t="shared" si="1"/>
        <v>137.75</v>
      </c>
      <c r="G60" s="28">
        <v>166</v>
      </c>
      <c r="H60" s="28">
        <v>190</v>
      </c>
      <c r="I60" s="20" t="s">
        <v>131</v>
      </c>
      <c r="J60" s="20" t="s">
        <v>14</v>
      </c>
    </row>
    <row r="61" spans="1:10" s="37" customFormat="1" ht="60" x14ac:dyDescent="0.25">
      <c r="A61" s="20" t="e" vm="53">
        <v>#VALUE!</v>
      </c>
      <c r="B61" s="19" t="s">
        <v>132</v>
      </c>
      <c r="C61" s="20" t="s">
        <v>133</v>
      </c>
      <c r="D61" s="20" t="s">
        <v>132</v>
      </c>
      <c r="E61" s="20" t="s">
        <v>123</v>
      </c>
      <c r="F61" s="28">
        <f t="shared" si="1"/>
        <v>195.75</v>
      </c>
      <c r="G61" s="28">
        <v>236</v>
      </c>
      <c r="H61" s="28">
        <v>270</v>
      </c>
      <c r="I61" s="29" t="s">
        <v>31</v>
      </c>
      <c r="J61" s="20" t="s">
        <v>14</v>
      </c>
    </row>
    <row r="62" spans="1:10" s="37" customFormat="1" ht="75" x14ac:dyDescent="0.25">
      <c r="A62" s="20" t="e" vm="54">
        <v>#VALUE!</v>
      </c>
      <c r="B62" s="19" t="s">
        <v>134</v>
      </c>
      <c r="C62" s="20" t="s">
        <v>135</v>
      </c>
      <c r="D62" s="20" t="s">
        <v>134</v>
      </c>
      <c r="E62" s="20" t="s">
        <v>123</v>
      </c>
      <c r="F62" s="28">
        <f t="shared" si="1"/>
        <v>224.75</v>
      </c>
      <c r="G62" s="28">
        <v>271</v>
      </c>
      <c r="H62" s="28">
        <v>310</v>
      </c>
      <c r="I62" s="29" t="s">
        <v>31</v>
      </c>
      <c r="J62" s="20" t="s">
        <v>14</v>
      </c>
    </row>
    <row r="63" spans="1:10" s="37" customFormat="1" ht="105" x14ac:dyDescent="0.25">
      <c r="A63" s="20" t="e" vm="55">
        <v>#VALUE!</v>
      </c>
      <c r="B63" s="19" t="s">
        <v>136</v>
      </c>
      <c r="C63" s="20" t="s">
        <v>137</v>
      </c>
      <c r="D63" s="20" t="s">
        <v>136</v>
      </c>
      <c r="E63" s="20" t="s">
        <v>123</v>
      </c>
      <c r="F63" s="28">
        <f t="shared" si="1"/>
        <v>377</v>
      </c>
      <c r="G63" s="28">
        <v>455</v>
      </c>
      <c r="H63" s="28">
        <v>520</v>
      </c>
      <c r="I63" s="29" t="s">
        <v>138</v>
      </c>
      <c r="J63" s="20" t="s">
        <v>14</v>
      </c>
    </row>
    <row r="64" spans="1:10" s="37" customFormat="1" ht="75" x14ac:dyDescent="0.25">
      <c r="A64" s="20" t="e" vm="56">
        <v>#VALUE!</v>
      </c>
      <c r="B64" s="19" t="s">
        <v>139</v>
      </c>
      <c r="C64" s="20" t="s">
        <v>140</v>
      </c>
      <c r="D64" s="20" t="s">
        <v>139</v>
      </c>
      <c r="E64" s="20" t="s">
        <v>123</v>
      </c>
      <c r="F64" s="28">
        <f t="shared" si="1"/>
        <v>203</v>
      </c>
      <c r="G64" s="28">
        <v>245</v>
      </c>
      <c r="H64" s="28">
        <v>280</v>
      </c>
      <c r="I64" s="29" t="s">
        <v>31</v>
      </c>
      <c r="J64" s="20" t="s">
        <v>14</v>
      </c>
    </row>
    <row r="65" spans="1:10" s="37" customFormat="1" ht="60" x14ac:dyDescent="0.25">
      <c r="A65" s="20" t="e" vm="57">
        <v>#VALUE!</v>
      </c>
      <c r="B65" s="19" t="s">
        <v>141</v>
      </c>
      <c r="C65" s="20" t="s">
        <v>142</v>
      </c>
      <c r="D65" s="20" t="s">
        <v>141</v>
      </c>
      <c r="E65" s="20" t="s">
        <v>123</v>
      </c>
      <c r="F65" s="28">
        <f t="shared" si="1"/>
        <v>326.25</v>
      </c>
      <c r="G65" s="28">
        <v>394</v>
      </c>
      <c r="H65" s="28">
        <v>450</v>
      </c>
      <c r="I65" s="29" t="s">
        <v>143</v>
      </c>
      <c r="J65" s="20" t="s">
        <v>14</v>
      </c>
    </row>
    <row r="66" spans="1:10" s="37" customFormat="1" ht="90" x14ac:dyDescent="0.25">
      <c r="A66" s="20" t="e" vm="58">
        <v>#VALUE!</v>
      </c>
      <c r="B66" s="19" t="s">
        <v>144</v>
      </c>
      <c r="C66" s="20" t="s">
        <v>145</v>
      </c>
      <c r="D66" s="20" t="s">
        <v>144</v>
      </c>
      <c r="E66" s="20" t="s">
        <v>123</v>
      </c>
      <c r="F66" s="28">
        <f t="shared" si="1"/>
        <v>362.5</v>
      </c>
      <c r="G66" s="28">
        <v>438</v>
      </c>
      <c r="H66" s="28">
        <v>500</v>
      </c>
      <c r="I66" s="29" t="s">
        <v>66</v>
      </c>
      <c r="J66" s="20" t="s">
        <v>14</v>
      </c>
    </row>
    <row r="67" spans="1:10" s="37" customFormat="1" ht="75" x14ac:dyDescent="0.25">
      <c r="A67" s="20" t="e" vm="59">
        <v>#VALUE!</v>
      </c>
      <c r="B67" s="19" t="s">
        <v>146</v>
      </c>
      <c r="C67" s="20" t="s">
        <v>147</v>
      </c>
      <c r="D67" s="20" t="s">
        <v>146</v>
      </c>
      <c r="E67" s="20" t="s">
        <v>123</v>
      </c>
      <c r="F67" s="28">
        <f t="shared" ref="F67:F86" si="2">H67*0.725</f>
        <v>232</v>
      </c>
      <c r="G67" s="28">
        <v>280</v>
      </c>
      <c r="H67" s="28">
        <v>320</v>
      </c>
      <c r="I67" s="29" t="s">
        <v>31</v>
      </c>
      <c r="J67" s="20" t="s">
        <v>14</v>
      </c>
    </row>
    <row r="68" spans="1:10" s="37" customFormat="1" ht="45" x14ac:dyDescent="0.25">
      <c r="A68" s="20" t="e" vm="60">
        <v>#VALUE!</v>
      </c>
      <c r="B68" s="19" t="s">
        <v>148</v>
      </c>
      <c r="C68" s="20" t="s">
        <v>149</v>
      </c>
      <c r="D68" s="20" t="s">
        <v>148</v>
      </c>
      <c r="E68" s="20" t="s">
        <v>123</v>
      </c>
      <c r="F68" s="28">
        <f t="shared" si="2"/>
        <v>1196.25</v>
      </c>
      <c r="G68" s="28">
        <v>1444</v>
      </c>
      <c r="H68" s="28">
        <v>1650</v>
      </c>
      <c r="I68" s="28" t="s">
        <v>13</v>
      </c>
      <c r="J68" s="20" t="s">
        <v>22</v>
      </c>
    </row>
    <row r="69" spans="1:10" s="37" customFormat="1" ht="75" x14ac:dyDescent="0.25">
      <c r="A69" s="20" t="e" vm="61">
        <v>#VALUE!</v>
      </c>
      <c r="B69" s="19" t="s">
        <v>150</v>
      </c>
      <c r="C69" s="20" t="s">
        <v>151</v>
      </c>
      <c r="D69" s="20" t="s">
        <v>150</v>
      </c>
      <c r="E69" s="20" t="s">
        <v>123</v>
      </c>
      <c r="F69" s="28">
        <f t="shared" si="2"/>
        <v>150.79999999999998</v>
      </c>
      <c r="G69" s="28">
        <v>182</v>
      </c>
      <c r="H69" s="28">
        <v>208</v>
      </c>
      <c r="I69" s="29" t="s">
        <v>54</v>
      </c>
      <c r="J69" s="20" t="s">
        <v>14</v>
      </c>
    </row>
    <row r="70" spans="1:10" s="37" customFormat="1" ht="60" x14ac:dyDescent="0.25">
      <c r="A70" s="20" t="e" vm="62">
        <v>#VALUE!</v>
      </c>
      <c r="B70" s="19" t="s">
        <v>152</v>
      </c>
      <c r="C70" s="20" t="s">
        <v>153</v>
      </c>
      <c r="D70" s="20" t="s">
        <v>152</v>
      </c>
      <c r="E70" s="20" t="s">
        <v>123</v>
      </c>
      <c r="F70" s="28">
        <f t="shared" si="2"/>
        <v>195.75</v>
      </c>
      <c r="G70" s="28">
        <v>236</v>
      </c>
      <c r="H70" s="28">
        <v>270</v>
      </c>
      <c r="I70" s="29" t="s">
        <v>154</v>
      </c>
      <c r="J70" s="20" t="s">
        <v>14</v>
      </c>
    </row>
    <row r="71" spans="1:10" s="37" customFormat="1" ht="75" x14ac:dyDescent="0.25">
      <c r="A71" s="20" t="e" vm="63">
        <v>#VALUE!</v>
      </c>
      <c r="B71" s="19" t="s">
        <v>155</v>
      </c>
      <c r="C71" s="20" t="s">
        <v>156</v>
      </c>
      <c r="D71" s="20" t="s">
        <v>155</v>
      </c>
      <c r="E71" s="20" t="s">
        <v>123</v>
      </c>
      <c r="F71" s="28">
        <f t="shared" si="2"/>
        <v>203</v>
      </c>
      <c r="G71" s="28">
        <v>245</v>
      </c>
      <c r="H71" s="28">
        <v>280</v>
      </c>
      <c r="I71" s="29" t="s">
        <v>60</v>
      </c>
      <c r="J71" s="20" t="s">
        <v>14</v>
      </c>
    </row>
    <row r="72" spans="1:10" s="37" customFormat="1" ht="75" x14ac:dyDescent="0.25">
      <c r="A72" s="20" t="e" vm="64">
        <v>#VALUE!</v>
      </c>
      <c r="B72" s="19" t="s">
        <v>157</v>
      </c>
      <c r="C72" s="20" t="s">
        <v>158</v>
      </c>
      <c r="D72" s="20" t="s">
        <v>157</v>
      </c>
      <c r="E72" s="20" t="s">
        <v>123</v>
      </c>
      <c r="F72" s="28">
        <f t="shared" si="2"/>
        <v>326.25</v>
      </c>
      <c r="G72" s="28">
        <v>394</v>
      </c>
      <c r="H72" s="28">
        <v>450</v>
      </c>
      <c r="I72" s="29" t="s">
        <v>60</v>
      </c>
      <c r="J72" s="20" t="s">
        <v>14</v>
      </c>
    </row>
    <row r="73" spans="1:10" s="37" customFormat="1" ht="75" x14ac:dyDescent="0.25">
      <c r="A73" s="20" t="e" vm="23">
        <v>#VALUE!</v>
      </c>
      <c r="B73" s="27" t="s">
        <v>159</v>
      </c>
      <c r="C73" s="20" t="s">
        <v>160</v>
      </c>
      <c r="D73" s="20" t="s">
        <v>159</v>
      </c>
      <c r="E73" s="20" t="s">
        <v>123</v>
      </c>
      <c r="F73" s="28">
        <f t="shared" si="2"/>
        <v>239.25</v>
      </c>
      <c r="G73" s="28">
        <v>289</v>
      </c>
      <c r="H73" s="28">
        <v>330</v>
      </c>
      <c r="I73" s="29" t="s">
        <v>161</v>
      </c>
      <c r="J73" s="20" t="s">
        <v>14</v>
      </c>
    </row>
    <row r="74" spans="1:10" s="37" customFormat="1" ht="105" x14ac:dyDescent="0.25">
      <c r="A74" s="20" t="e" vm="65">
        <v>#VALUE!</v>
      </c>
      <c r="B74" s="19" t="s">
        <v>162</v>
      </c>
      <c r="C74" s="20" t="s">
        <v>163</v>
      </c>
      <c r="D74" s="20" t="s">
        <v>162</v>
      </c>
      <c r="E74" s="20" t="s">
        <v>123</v>
      </c>
      <c r="F74" s="28">
        <f t="shared" si="2"/>
        <v>377</v>
      </c>
      <c r="G74" s="28">
        <v>455</v>
      </c>
      <c r="H74" s="28">
        <v>520</v>
      </c>
      <c r="I74" s="29" t="s">
        <v>164</v>
      </c>
      <c r="J74" s="20" t="s">
        <v>14</v>
      </c>
    </row>
    <row r="75" spans="1:10" s="37" customFormat="1" ht="75" x14ac:dyDescent="0.25">
      <c r="A75" s="20" t="e" vm="66">
        <v>#VALUE!</v>
      </c>
      <c r="B75" s="19" t="s">
        <v>165</v>
      </c>
      <c r="C75" s="20" t="s">
        <v>166</v>
      </c>
      <c r="D75" s="20" t="s">
        <v>165</v>
      </c>
      <c r="E75" s="20" t="s">
        <v>123</v>
      </c>
      <c r="F75" s="28">
        <f t="shared" si="2"/>
        <v>137.75</v>
      </c>
      <c r="G75" s="28">
        <v>166</v>
      </c>
      <c r="H75" s="28">
        <v>190</v>
      </c>
      <c r="I75" s="29" t="s">
        <v>167</v>
      </c>
      <c r="J75" s="20" t="s">
        <v>14</v>
      </c>
    </row>
    <row r="76" spans="1:10" s="37" customFormat="1" ht="60" x14ac:dyDescent="0.25">
      <c r="A76" s="20" t="e" vm="67">
        <v>#VALUE!</v>
      </c>
      <c r="B76" s="19" t="s">
        <v>168</v>
      </c>
      <c r="C76" s="20" t="s">
        <v>169</v>
      </c>
      <c r="D76" s="20" t="s">
        <v>168</v>
      </c>
      <c r="E76" s="20" t="s">
        <v>123</v>
      </c>
      <c r="F76" s="28">
        <f t="shared" si="2"/>
        <v>188.5</v>
      </c>
      <c r="G76" s="28">
        <v>228</v>
      </c>
      <c r="H76" s="28">
        <v>260</v>
      </c>
      <c r="I76" s="29" t="s">
        <v>78</v>
      </c>
      <c r="J76" s="20" t="s">
        <v>14</v>
      </c>
    </row>
    <row r="77" spans="1:10" s="37" customFormat="1" ht="105" x14ac:dyDescent="0.25">
      <c r="A77" s="20" t="e" vm="31">
        <v>#VALUE!</v>
      </c>
      <c r="B77" s="19" t="s">
        <v>170</v>
      </c>
      <c r="C77" s="20" t="s">
        <v>171</v>
      </c>
      <c r="D77" s="20" t="s">
        <v>170</v>
      </c>
      <c r="E77" s="20" t="s">
        <v>123</v>
      </c>
      <c r="F77" s="28">
        <f t="shared" si="2"/>
        <v>239.25</v>
      </c>
      <c r="G77" s="28">
        <v>289</v>
      </c>
      <c r="H77" s="28">
        <v>330</v>
      </c>
      <c r="I77" s="29" t="s">
        <v>72</v>
      </c>
      <c r="J77" s="20" t="s">
        <v>14</v>
      </c>
    </row>
    <row r="78" spans="1:10" s="37" customFormat="1" ht="75" x14ac:dyDescent="0.25">
      <c r="A78" s="20" t="e" vm="68">
        <v>#VALUE!</v>
      </c>
      <c r="B78" s="19" t="s">
        <v>172</v>
      </c>
      <c r="C78" s="20" t="s">
        <v>173</v>
      </c>
      <c r="D78" s="20" t="s">
        <v>172</v>
      </c>
      <c r="E78" s="20" t="s">
        <v>123</v>
      </c>
      <c r="F78" s="28">
        <f t="shared" si="2"/>
        <v>137.75</v>
      </c>
      <c r="G78" s="28">
        <v>166</v>
      </c>
      <c r="H78" s="28">
        <v>190</v>
      </c>
      <c r="I78" s="29" t="s">
        <v>174</v>
      </c>
      <c r="J78" s="20" t="s">
        <v>14</v>
      </c>
    </row>
    <row r="79" spans="1:10" s="37" customFormat="1" ht="60" x14ac:dyDescent="0.25">
      <c r="A79" s="20" t="e" vm="69">
        <v>#VALUE!</v>
      </c>
      <c r="B79" s="19" t="s">
        <v>175</v>
      </c>
      <c r="C79" s="20" t="s">
        <v>176</v>
      </c>
      <c r="D79" s="20" t="s">
        <v>175</v>
      </c>
      <c r="E79" s="20" t="s">
        <v>123</v>
      </c>
      <c r="F79" s="28">
        <f t="shared" si="2"/>
        <v>188.5</v>
      </c>
      <c r="G79" s="28">
        <v>228</v>
      </c>
      <c r="H79" s="28">
        <v>260</v>
      </c>
      <c r="I79" s="29" t="s">
        <v>86</v>
      </c>
      <c r="J79" s="20" t="s">
        <v>14</v>
      </c>
    </row>
    <row r="80" spans="1:10" s="37" customFormat="1" ht="105" x14ac:dyDescent="0.25">
      <c r="A80" s="20" t="e" vm="70">
        <v>#VALUE!</v>
      </c>
      <c r="B80" s="19" t="s">
        <v>177</v>
      </c>
      <c r="C80" s="20" t="s">
        <v>178</v>
      </c>
      <c r="D80" s="20" t="s">
        <v>177</v>
      </c>
      <c r="E80" s="20" t="s">
        <v>123</v>
      </c>
      <c r="F80" s="28">
        <f t="shared" si="2"/>
        <v>224.75</v>
      </c>
      <c r="G80" s="28">
        <v>271</v>
      </c>
      <c r="H80" s="28">
        <v>310</v>
      </c>
      <c r="I80" s="29" t="s">
        <v>92</v>
      </c>
      <c r="J80" s="20" t="s">
        <v>14</v>
      </c>
    </row>
    <row r="81" spans="1:10" s="37" customFormat="1" ht="120" x14ac:dyDescent="0.25">
      <c r="A81" s="20" t="e" vm="71">
        <v>#VALUE!</v>
      </c>
      <c r="B81" s="19" t="s">
        <v>179</v>
      </c>
      <c r="C81" s="20" t="s">
        <v>180</v>
      </c>
      <c r="D81" s="20" t="s">
        <v>179</v>
      </c>
      <c r="E81" s="20" t="s">
        <v>123</v>
      </c>
      <c r="F81" s="28">
        <f t="shared" si="2"/>
        <v>205.9</v>
      </c>
      <c r="G81" s="28">
        <v>249</v>
      </c>
      <c r="H81" s="28">
        <v>284</v>
      </c>
      <c r="I81" s="29" t="s">
        <v>181</v>
      </c>
      <c r="J81" s="20" t="s">
        <v>14</v>
      </c>
    </row>
    <row r="82" spans="1:10" s="37" customFormat="1" ht="105" x14ac:dyDescent="0.25">
      <c r="A82" s="20" t="e" vm="72">
        <v>#VALUE!</v>
      </c>
      <c r="B82" s="19" t="s">
        <v>183</v>
      </c>
      <c r="C82" s="20" t="s">
        <v>182</v>
      </c>
      <c r="D82" s="20" t="s">
        <v>183</v>
      </c>
      <c r="E82" s="20" t="s">
        <v>123</v>
      </c>
      <c r="F82" s="28">
        <f t="shared" si="2"/>
        <v>203</v>
      </c>
      <c r="G82" s="28">
        <v>245</v>
      </c>
      <c r="H82" s="28">
        <v>280</v>
      </c>
      <c r="I82" s="29" t="s">
        <v>92</v>
      </c>
      <c r="J82" s="20" t="s">
        <v>14</v>
      </c>
    </row>
    <row r="83" spans="1:10" s="37" customFormat="1" ht="75" x14ac:dyDescent="0.25">
      <c r="A83" s="20" t="e" vm="73">
        <v>#VALUE!</v>
      </c>
      <c r="B83" s="19" t="s">
        <v>191</v>
      </c>
      <c r="C83" s="20" t="s">
        <v>192</v>
      </c>
      <c r="D83" s="20" t="s">
        <v>191</v>
      </c>
      <c r="E83" s="20" t="s">
        <v>123</v>
      </c>
      <c r="F83" s="28">
        <f t="shared" si="2"/>
        <v>261</v>
      </c>
      <c r="G83" s="28">
        <v>315</v>
      </c>
      <c r="H83" s="28">
        <v>360</v>
      </c>
      <c r="I83" s="28" t="s">
        <v>186</v>
      </c>
      <c r="J83" s="20" t="s">
        <v>22</v>
      </c>
    </row>
    <row r="84" spans="1:10" s="37" customFormat="1" ht="75" x14ac:dyDescent="0.25">
      <c r="A84" s="20" t="e" vm="74">
        <v>#VALUE!</v>
      </c>
      <c r="B84" s="19" t="s">
        <v>193</v>
      </c>
      <c r="C84" s="20" t="s">
        <v>194</v>
      </c>
      <c r="D84" s="20" t="s">
        <v>193</v>
      </c>
      <c r="E84" s="20" t="s">
        <v>123</v>
      </c>
      <c r="F84" s="28">
        <f t="shared" si="2"/>
        <v>261</v>
      </c>
      <c r="G84" s="28">
        <v>315</v>
      </c>
      <c r="H84" s="28">
        <v>360</v>
      </c>
      <c r="I84" s="28" t="s">
        <v>186</v>
      </c>
      <c r="J84" s="20" t="s">
        <v>22</v>
      </c>
    </row>
    <row r="85" spans="1:10" s="37" customFormat="1" ht="60" x14ac:dyDescent="0.25">
      <c r="A85" s="20" t="e" vm="75">
        <v>#VALUE!</v>
      </c>
      <c r="B85" s="19" t="s">
        <v>195</v>
      </c>
      <c r="C85" s="20" t="s">
        <v>196</v>
      </c>
      <c r="D85" s="20" t="s">
        <v>195</v>
      </c>
      <c r="E85" s="20" t="s">
        <v>123</v>
      </c>
      <c r="F85" s="28">
        <f t="shared" si="2"/>
        <v>181.25</v>
      </c>
      <c r="G85" s="28">
        <v>219</v>
      </c>
      <c r="H85" s="28">
        <v>250</v>
      </c>
      <c r="I85" s="28" t="s">
        <v>186</v>
      </c>
      <c r="J85" s="20" t="s">
        <v>22</v>
      </c>
    </row>
    <row r="86" spans="1:10" s="37" customFormat="1" ht="90" x14ac:dyDescent="0.25">
      <c r="A86" s="20" t="e" vm="76">
        <v>#VALUE!</v>
      </c>
      <c r="B86" s="19" t="s">
        <v>216</v>
      </c>
      <c r="C86" s="20" t="s">
        <v>217</v>
      </c>
      <c r="D86" s="20" t="s">
        <v>216</v>
      </c>
      <c r="E86" s="20" t="s">
        <v>123</v>
      </c>
      <c r="F86" s="28">
        <f t="shared" si="2"/>
        <v>159.5</v>
      </c>
      <c r="G86" s="28">
        <v>193</v>
      </c>
      <c r="H86" s="28">
        <v>220</v>
      </c>
      <c r="I86" s="29" t="s">
        <v>218</v>
      </c>
      <c r="J86" s="20" t="s">
        <v>14</v>
      </c>
    </row>
  </sheetData>
  <sheetProtection sheet="1" objects="1" scenarios="1" selectLockedCells="1" sort="0" autoFilter="0" selectUnlockedCells="1"/>
  <autoFilter ref="A2:J86" xr:uid="{00000000-0009-0000-0000-000000000000}">
    <sortState xmlns:xlrd2="http://schemas.microsoft.com/office/spreadsheetml/2017/richdata2" ref="A3:J86">
      <sortCondition ref="E2:E86"/>
    </sortState>
  </autoFilter>
  <mergeCells count="1">
    <mergeCell ref="A1:J1"/>
  </mergeCells>
  <hyperlinks>
    <hyperlink ref="B15" r:id="rId1" xr:uid="{782AC63B-923A-4E75-A244-21BB9FAC90FF}"/>
    <hyperlink ref="B35" r:id="rId2" xr:uid="{0C18A484-26B0-484F-ACEC-0B1DA0F6748E}"/>
    <hyperlink ref="B32" r:id="rId3" xr:uid="{D84D2004-7E7A-41F8-BD9B-767E7B95090D}"/>
    <hyperlink ref="B26" r:id="rId4" xr:uid="{A46D892A-E858-433B-B887-1143641E3400}"/>
    <hyperlink ref="B16" r:id="rId5" xr:uid="{E36ED08E-62AD-4008-98F7-D55881A0D748}"/>
    <hyperlink ref="B17" r:id="rId6" xr:uid="{A0A7C0A6-9F50-4071-ABA4-A917D69B9DA0}"/>
    <hyperlink ref="B33" r:id="rId7" xr:uid="{308B9789-3C71-4E84-B567-9C2ACFEB5DF5}"/>
    <hyperlink ref="B36" r:id="rId8" xr:uid="{402C9651-2CA3-4366-9FC2-9F01BBA7247D}"/>
    <hyperlink ref="B27" r:id="rId9" xr:uid="{795075CE-C77A-4D91-A728-42205D93548C}"/>
    <hyperlink ref="B25" r:id="rId10" xr:uid="{09EECD3F-23E0-4F30-98D9-E7616F14B99E}"/>
    <hyperlink ref="B60" r:id="rId11" xr:uid="{1D74CF67-BF63-458D-8EA5-B13AD73E2158}"/>
    <hyperlink ref="B57" r:id="rId12" xr:uid="{3F11848A-12FC-46F2-ACCF-0AB5A916F187}"/>
    <hyperlink ref="B78" r:id="rId13" xr:uid="{FEB43C5C-9D98-402A-9D62-13BF61DA6101}"/>
    <hyperlink ref="B75" r:id="rId14" xr:uid="{DE9BBE44-2F1C-4BF9-BDD2-B0173FCCAAC0}"/>
    <hyperlink ref="B20" r:id="rId15" xr:uid="{CC28110D-E254-4D62-A587-01D796158313}"/>
    <hyperlink ref="B38" r:id="rId16" xr:uid="{150C6EA2-35C4-456F-AC45-4EA6BA4F0379}"/>
    <hyperlink ref="B14" r:id="rId17" xr:uid="{3125B19A-98B3-4D4D-A946-94F0BB3FA2DC}"/>
    <hyperlink ref="B13" r:id="rId18" xr:uid="{44836285-8879-40EA-A8FA-513714700C8E}"/>
    <hyperlink ref="B12" r:id="rId19" xr:uid="{A6395BE6-AD58-450F-8F45-8B07B5BE134B}"/>
    <hyperlink ref="B30" r:id="rId20" xr:uid="{EC02FEA1-8582-42AF-8AE9-3AA84A81C0F5}"/>
    <hyperlink ref="B69" r:id="rId21" xr:uid="{8BC6B0DA-2589-4698-864B-7B1E18A5411E}"/>
    <hyperlink ref="B34" r:id="rId22" xr:uid="{77D9C605-78C2-49AE-8006-196BE6D91C09}"/>
    <hyperlink ref="B24" r:id="rId23" xr:uid="{8E5865B2-76FD-4B4F-B962-D3C2CFB83F78}"/>
    <hyperlink ref="B37" r:id="rId24" xr:uid="{A4E0BD6C-685A-4B97-8E83-9AAE39082718}"/>
    <hyperlink ref="B46" r:id="rId25" xr:uid="{2B788B10-8D25-4333-BE90-7F64D4EEFA58}"/>
    <hyperlink ref="B23" r:id="rId26" xr:uid="{DC30C1EA-D1A3-4B88-9772-06E3C125DA3A}"/>
    <hyperlink ref="B40" r:id="rId27" xr:uid="{36BA267B-A15A-4420-82F2-D51A19AE4FFD}"/>
    <hyperlink ref="B22" r:id="rId28" xr:uid="{DF57C8B0-D338-43B3-AF73-1E89EE871480}"/>
    <hyperlink ref="B85" r:id="rId29" xr:uid="{36E206DD-D421-49C8-A39E-97E670FFD9D5}"/>
    <hyperlink ref="B76" r:id="rId30" xr:uid="{5E99DD26-5445-48EC-A7A3-BCD88406F56A}"/>
    <hyperlink ref="B79" r:id="rId31" xr:uid="{460720DB-0638-4BD6-B98A-711C8DF73833}"/>
    <hyperlink ref="B18" r:id="rId32" xr:uid="{7D03F254-6365-4ADC-B091-B07F9657EC2B}"/>
    <hyperlink ref="B19" r:id="rId33" xr:uid="{9C55A0D2-A86D-4CAA-8994-48A219BE1BFD}"/>
    <hyperlink ref="B58" r:id="rId34" xr:uid="{5117BBB3-2214-4412-9253-C1C7B2D07FB2}"/>
    <hyperlink ref="B61" r:id="rId35" xr:uid="{1D9A09C4-88D2-4B6F-8CB7-8DB75F744E8A}"/>
    <hyperlink ref="B70" r:id="rId36" xr:uid="{31060F2E-49BB-4E7A-8AA5-CA78AF061069}"/>
    <hyperlink ref="B21" r:id="rId37" xr:uid="{BD080023-3938-4224-A735-85E14938C7BA}"/>
    <hyperlink ref="B28" r:id="rId38" xr:uid="{2B3B3E61-F8B3-472E-A1F5-92F65D76C364}"/>
    <hyperlink ref="B29" r:id="rId39" xr:uid="{8929FCAB-9092-4B3F-B2A4-17C20D64D627}"/>
    <hyperlink ref="B39" r:id="rId40" xr:uid="{91796965-ED4B-42ED-836B-2EDA7076FB13}"/>
    <hyperlink ref="B64" r:id="rId41" xr:uid="{E785683B-BE38-4DC5-8A90-387A2C78C53C}"/>
    <hyperlink ref="B71" r:id="rId42" xr:uid="{6CBB515C-DEA2-4580-AEDC-C785252E11B7}"/>
    <hyperlink ref="B81" r:id="rId43" xr:uid="{EB6B77F7-C540-4D60-8D37-CE38442ABC64}"/>
    <hyperlink ref="B31" r:id="rId44" xr:uid="{B2A9F10E-1335-44F0-B52F-036CEA0A91E4}"/>
    <hyperlink ref="B8" r:id="rId45" xr:uid="{976DBC07-484A-4741-93CD-043E85EE8F2B}"/>
    <hyperlink ref="B62" r:id="rId46" xr:uid="{BEDDF066-4831-4D75-A537-62BFB2080779}"/>
    <hyperlink ref="B80" r:id="rId47" xr:uid="{C402E8CF-6196-4AB8-ADD0-B53B117CE8C1}"/>
    <hyperlink ref="B9" r:id="rId48" xr:uid="{3CF9E06A-53D5-404E-B025-F1595D752005}"/>
    <hyperlink ref="B67" r:id="rId49" xr:uid="{3C999C16-9AB8-4B6D-8437-950F3EE04AFC}"/>
    <hyperlink ref="B45" r:id="rId50" xr:uid="{9D827B40-460F-447E-95DE-ED15DCC1B5D9}"/>
    <hyperlink ref="B73" r:id="rId51" xr:uid="{27D41D68-B27B-4E37-A848-831763EBC815}"/>
    <hyperlink ref="B77" r:id="rId52" xr:uid="{C0786C1E-35F6-4889-8FAF-2B755154C291}"/>
    <hyperlink ref="B83" r:id="rId53" xr:uid="{179F1FFB-61CC-4674-BCB4-D3D84266E308}"/>
    <hyperlink ref="B84" r:id="rId54" xr:uid="{4404A734-5A31-4C79-877E-C1CF2AB64913}"/>
    <hyperlink ref="B49" r:id="rId55" xr:uid="{F66F1A94-98E8-41BC-9E6A-C9B1344BBD97}"/>
    <hyperlink ref="B11" r:id="rId56" xr:uid="{9BA54361-1768-4103-8A27-3006F727A3B8}"/>
    <hyperlink ref="B10" r:id="rId57" xr:uid="{C0B28173-D2A6-48D8-AA6A-52C786488B11}"/>
    <hyperlink ref="B47" r:id="rId58" xr:uid="{A310A0F4-C4E1-4092-9D55-E2135ECF34BB}"/>
    <hyperlink ref="B48" r:id="rId59" xr:uid="{BF77370F-D62A-4F0F-8629-1C0AB9DD2C87}"/>
    <hyperlink ref="B7" r:id="rId60" xr:uid="{E2C861FA-0C34-49F8-B7DE-147E53F90A07}"/>
    <hyperlink ref="B43" r:id="rId61" xr:uid="{BADE22EA-14DF-4E30-B575-F4ECDE89CF43}"/>
    <hyperlink ref="B65" r:id="rId62" xr:uid="{AE124406-EAA3-48CA-BD3F-18896F046FD0}"/>
    <hyperlink ref="B72" r:id="rId63" xr:uid="{125A81C3-C3E8-4392-B27E-838DD77134C2}"/>
    <hyperlink ref="B6" r:id="rId64" xr:uid="{7E87AB03-89FA-407C-A26A-F3A92914AED1}"/>
    <hyperlink ref="B66" r:id="rId65" xr:uid="{CC100FFE-7AAC-4ADE-AD14-E33E43B37BA6}"/>
    <hyperlink ref="B63" r:id="rId66" xr:uid="{098BAD7B-5278-48E8-AD8F-2FD1A71D6C3B}"/>
    <hyperlink ref="B74" r:id="rId67" xr:uid="{E047EE90-119A-474A-B7B4-0F84B505CD16}"/>
    <hyperlink ref="B3" r:id="rId68" xr:uid="{9E5BFCEC-4528-4125-B01A-DA7B09C09609}"/>
    <hyperlink ref="B4" r:id="rId69" xr:uid="{49C4D784-0631-4EBB-AFED-ABB2BF383910}"/>
    <hyperlink ref="B5" r:id="rId70" xr:uid="{800EBA23-DB92-4949-84D7-B3CFBEA934C7}"/>
    <hyperlink ref="B68" r:id="rId71" xr:uid="{0ACF91E9-D3E2-481B-9204-569E64D4A6A0}"/>
    <hyperlink ref="B42" r:id="rId72" xr:uid="{23CA8CE2-BC65-4044-9EB3-E895020F0C64}"/>
    <hyperlink ref="B44" r:id="rId73" xr:uid="{924E77F3-2E2F-48D6-9476-6C91257F4E3A}"/>
    <hyperlink ref="B51" r:id="rId74" xr:uid="{FA485470-1117-49A5-AD9B-7070E6929A32}"/>
    <hyperlink ref="B52" r:id="rId75" xr:uid="{E0F23202-A788-41D0-9D0C-975293D8432F}"/>
    <hyperlink ref="B53" r:id="rId76" xr:uid="{4F04D5FB-B39F-4E34-B369-3B782D12D738}"/>
    <hyperlink ref="B55" r:id="rId77" xr:uid="{17F6A550-B57A-4315-B74D-E7FB488DC7EC}"/>
    <hyperlink ref="B54" r:id="rId78" xr:uid="{9DD73E58-6586-4B92-B4A3-059F02709DDE}"/>
    <hyperlink ref="B56" r:id="rId79" xr:uid="{94E5BBF4-8AC2-4B2F-A598-4100038498C7}"/>
    <hyperlink ref="B59" r:id="rId80" xr:uid="{34DE5535-B4A6-48D1-83B3-6A66171079A5}"/>
    <hyperlink ref="B82" r:id="rId81" xr:uid="{35F6791D-5101-4781-85DF-E1CA5279F108}"/>
    <hyperlink ref="B41" r:id="rId82" xr:uid="{3D420EF2-E75F-48D4-89F2-8B3CF93A7DBC}"/>
    <hyperlink ref="B50" r:id="rId83" xr:uid="{58927A07-55FA-4E21-9834-37602DB5A0B4}"/>
    <hyperlink ref="B86" r:id="rId84" xr:uid="{5D751321-5F4E-401C-A1A7-5B40D71B1D13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I47"/>
  <sheetViews>
    <sheetView workbookViewId="0">
      <pane ySplit="2" topLeftCell="A3" activePane="bottomLeft" state="frozen"/>
      <selection pane="bottomLeft" activeCell="B5" sqref="B5"/>
    </sheetView>
  </sheetViews>
  <sheetFormatPr defaultRowHeight="15" x14ac:dyDescent="0.25"/>
  <cols>
    <col min="1" max="1" width="17.5703125" customWidth="1"/>
    <col min="2" max="2" width="19.140625" customWidth="1"/>
    <col min="3" max="3" width="40" customWidth="1"/>
    <col min="4" max="4" width="18" customWidth="1"/>
    <col min="5" max="5" width="22" customWidth="1"/>
    <col min="6" max="6" width="14" customWidth="1"/>
    <col min="7" max="8" width="12" customWidth="1"/>
    <col min="9" max="9" width="14" customWidth="1"/>
  </cols>
  <sheetData>
    <row r="1" spans="1:9" ht="24" customHeight="1" x14ac:dyDescent="0.25">
      <c r="A1" s="56" t="s">
        <v>219</v>
      </c>
      <c r="B1" s="56"/>
      <c r="C1" s="57"/>
      <c r="D1" s="57"/>
      <c r="E1" s="57"/>
      <c r="F1" s="57"/>
      <c r="G1" s="57"/>
      <c r="H1" s="57"/>
      <c r="I1" s="57"/>
    </row>
    <row r="2" spans="1:9" ht="30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</row>
    <row r="3" spans="1:9" x14ac:dyDescent="0.25">
      <c r="A3" s="58" t="s">
        <v>220</v>
      </c>
      <c r="B3" s="58"/>
      <c r="C3" s="57"/>
      <c r="D3" s="57"/>
      <c r="E3" s="57"/>
      <c r="F3" s="57"/>
      <c r="G3" s="57"/>
      <c r="H3" s="57"/>
      <c r="I3" s="57"/>
    </row>
    <row r="4" spans="1:9" ht="30" customHeight="1" x14ac:dyDescent="0.25">
      <c r="A4" s="2" t="e" vm="77">
        <v>#VALUE!</v>
      </c>
      <c r="B4" s="5" t="s">
        <v>221</v>
      </c>
      <c r="C4" s="2" t="s">
        <v>222</v>
      </c>
      <c r="D4" s="2" t="s">
        <v>221</v>
      </c>
      <c r="E4" s="2" t="s">
        <v>223</v>
      </c>
      <c r="F4" s="3">
        <f t="shared" ref="F4:F6" si="0">H4*0.725</f>
        <v>176.9</v>
      </c>
      <c r="G4" s="3">
        <v>214</v>
      </c>
      <c r="H4" s="3">
        <v>244</v>
      </c>
      <c r="I4" s="2" t="s">
        <v>14</v>
      </c>
    </row>
    <row r="5" spans="1:9" ht="30" customHeight="1" x14ac:dyDescent="0.25">
      <c r="A5" s="2" t="e" vm="78">
        <v>#VALUE!</v>
      </c>
      <c r="B5" s="5" t="s">
        <v>224</v>
      </c>
      <c r="C5" s="2" t="s">
        <v>225</v>
      </c>
      <c r="D5" s="2" t="s">
        <v>224</v>
      </c>
      <c r="E5" s="2" t="s">
        <v>223</v>
      </c>
      <c r="F5" s="3">
        <f t="shared" si="0"/>
        <v>181.25</v>
      </c>
      <c r="G5" s="3">
        <v>219</v>
      </c>
      <c r="H5" s="3">
        <v>250</v>
      </c>
      <c r="I5" s="2" t="s">
        <v>14</v>
      </c>
    </row>
    <row r="6" spans="1:9" ht="30" customHeight="1" x14ac:dyDescent="0.25">
      <c r="A6" s="2" t="e" vm="77">
        <v>#VALUE!</v>
      </c>
      <c r="B6" s="5" t="s">
        <v>226</v>
      </c>
      <c r="C6" s="2" t="s">
        <v>227</v>
      </c>
      <c r="D6" s="2" t="s">
        <v>226</v>
      </c>
      <c r="E6" s="2" t="s">
        <v>223</v>
      </c>
      <c r="F6" s="3">
        <f t="shared" si="0"/>
        <v>358.15</v>
      </c>
      <c r="G6" s="3">
        <v>432</v>
      </c>
      <c r="H6" s="3">
        <v>494</v>
      </c>
      <c r="I6" s="2" t="s">
        <v>14</v>
      </c>
    </row>
    <row r="7" spans="1:9" ht="15" customHeight="1" x14ac:dyDescent="0.25">
      <c r="A7" s="4" t="s">
        <v>228</v>
      </c>
      <c r="B7" s="4"/>
    </row>
    <row r="8" spans="1:9" ht="30" customHeight="1" x14ac:dyDescent="0.25">
      <c r="A8" s="2" t="e" vm="79">
        <v>#VALUE!</v>
      </c>
      <c r="B8" s="5" t="s">
        <v>229</v>
      </c>
      <c r="C8" s="2" t="s">
        <v>230</v>
      </c>
      <c r="D8" s="2" t="s">
        <v>229</v>
      </c>
      <c r="E8" s="2" t="s">
        <v>231</v>
      </c>
      <c r="F8" s="3">
        <f t="shared" ref="F8:F21" si="1">H8*0.725</f>
        <v>213.15</v>
      </c>
      <c r="G8" s="3">
        <v>257</v>
      </c>
      <c r="H8" s="3">
        <v>294</v>
      </c>
      <c r="I8" s="2" t="s">
        <v>14</v>
      </c>
    </row>
    <row r="9" spans="1:9" ht="30" customHeight="1" x14ac:dyDescent="0.25">
      <c r="A9" s="2" t="e" vm="80">
        <v>#VALUE!</v>
      </c>
      <c r="B9" s="5" t="s">
        <v>232</v>
      </c>
      <c r="C9" s="2" t="s">
        <v>233</v>
      </c>
      <c r="D9" s="2" t="s">
        <v>232</v>
      </c>
      <c r="E9" s="2" t="s">
        <v>231</v>
      </c>
      <c r="F9" s="3">
        <f t="shared" si="1"/>
        <v>288.55</v>
      </c>
      <c r="G9" s="3">
        <v>348</v>
      </c>
      <c r="H9" s="3">
        <v>398</v>
      </c>
      <c r="I9" s="2" t="s">
        <v>22</v>
      </c>
    </row>
    <row r="10" spans="1:9" ht="30" customHeight="1" x14ac:dyDescent="0.25">
      <c r="A10" s="2" t="e" vm="81">
        <v>#VALUE!</v>
      </c>
      <c r="B10" s="5" t="s">
        <v>234</v>
      </c>
      <c r="C10" s="2" t="s">
        <v>235</v>
      </c>
      <c r="D10" s="2" t="s">
        <v>234</v>
      </c>
      <c r="E10" s="2" t="s">
        <v>231</v>
      </c>
      <c r="F10" s="3">
        <f t="shared" si="1"/>
        <v>304.5</v>
      </c>
      <c r="G10" s="3">
        <v>368</v>
      </c>
      <c r="H10" s="3">
        <v>420</v>
      </c>
      <c r="I10" s="2" t="s">
        <v>14</v>
      </c>
    </row>
    <row r="11" spans="1:9" ht="30" customHeight="1" x14ac:dyDescent="0.25">
      <c r="A11" s="2" t="e" vm="82">
        <v>#VALUE!</v>
      </c>
      <c r="B11" s="5" t="s">
        <v>236</v>
      </c>
      <c r="C11" s="2" t="s">
        <v>237</v>
      </c>
      <c r="D11" s="2" t="s">
        <v>236</v>
      </c>
      <c r="E11" s="2" t="s">
        <v>231</v>
      </c>
      <c r="F11" s="3">
        <f t="shared" si="1"/>
        <v>333.5</v>
      </c>
      <c r="G11" s="3">
        <v>403</v>
      </c>
      <c r="H11" s="3">
        <v>460</v>
      </c>
      <c r="I11" s="2" t="s">
        <v>14</v>
      </c>
    </row>
    <row r="12" spans="1:9" ht="30" customHeight="1" x14ac:dyDescent="0.25">
      <c r="A12" s="2" t="e" vm="79">
        <v>#VALUE!</v>
      </c>
      <c r="B12" s="5" t="s">
        <v>238</v>
      </c>
      <c r="C12" s="2" t="s">
        <v>239</v>
      </c>
      <c r="D12" s="2" t="s">
        <v>238</v>
      </c>
      <c r="E12" s="2" t="s">
        <v>231</v>
      </c>
      <c r="F12" s="3">
        <f t="shared" si="1"/>
        <v>394.4</v>
      </c>
      <c r="G12" s="3">
        <v>476</v>
      </c>
      <c r="H12" s="3">
        <v>544</v>
      </c>
      <c r="I12" s="2" t="s">
        <v>14</v>
      </c>
    </row>
    <row r="13" spans="1:9" ht="30" customHeight="1" x14ac:dyDescent="0.25">
      <c r="A13" s="2" t="e" vm="79">
        <v>#VALUE!</v>
      </c>
      <c r="B13" s="5" t="s">
        <v>240</v>
      </c>
      <c r="C13" s="2" t="s">
        <v>241</v>
      </c>
      <c r="D13" s="2" t="s">
        <v>240</v>
      </c>
      <c r="E13" s="2" t="s">
        <v>231</v>
      </c>
      <c r="F13" s="3">
        <f t="shared" si="1"/>
        <v>401.65</v>
      </c>
      <c r="G13" s="3">
        <v>485</v>
      </c>
      <c r="H13" s="3">
        <v>554</v>
      </c>
      <c r="I13" s="2" t="s">
        <v>14</v>
      </c>
    </row>
    <row r="14" spans="1:9" ht="30" customHeight="1" x14ac:dyDescent="0.25">
      <c r="A14" s="2" t="e" vm="80">
        <v>#VALUE!</v>
      </c>
      <c r="B14" s="5" t="s">
        <v>242</v>
      </c>
      <c r="C14" s="2" t="s">
        <v>243</v>
      </c>
      <c r="D14" s="2" t="s">
        <v>242</v>
      </c>
      <c r="E14" s="2" t="s">
        <v>231</v>
      </c>
      <c r="F14" s="3">
        <f t="shared" si="1"/>
        <v>469.8</v>
      </c>
      <c r="G14" s="3">
        <v>567</v>
      </c>
      <c r="H14" s="3">
        <v>648</v>
      </c>
      <c r="I14" s="2" t="s">
        <v>22</v>
      </c>
    </row>
    <row r="15" spans="1:9" ht="30" customHeight="1" x14ac:dyDescent="0.25">
      <c r="A15" s="2" t="e" vm="80">
        <v>#VALUE!</v>
      </c>
      <c r="B15" s="5" t="s">
        <v>244</v>
      </c>
      <c r="C15" s="2" t="s">
        <v>245</v>
      </c>
      <c r="D15" s="2" t="s">
        <v>244</v>
      </c>
      <c r="E15" s="2" t="s">
        <v>231</v>
      </c>
      <c r="F15" s="3">
        <f t="shared" si="1"/>
        <v>477.05</v>
      </c>
      <c r="G15" s="3">
        <v>576</v>
      </c>
      <c r="H15" s="3">
        <v>658</v>
      </c>
      <c r="I15" s="2" t="s">
        <v>22</v>
      </c>
    </row>
    <row r="16" spans="1:9" ht="30" customHeight="1" x14ac:dyDescent="0.25">
      <c r="A16" s="2" t="e" vm="81">
        <v>#VALUE!</v>
      </c>
      <c r="B16" s="5" t="s">
        <v>246</v>
      </c>
      <c r="C16" s="2" t="s">
        <v>247</v>
      </c>
      <c r="D16" s="2" t="s">
        <v>246</v>
      </c>
      <c r="E16" s="2" t="s">
        <v>231</v>
      </c>
      <c r="F16" s="3">
        <f t="shared" si="1"/>
        <v>485.75</v>
      </c>
      <c r="G16" s="3">
        <v>586</v>
      </c>
      <c r="H16" s="3">
        <v>670</v>
      </c>
      <c r="I16" s="2" t="s">
        <v>14</v>
      </c>
    </row>
    <row r="17" spans="1:9" ht="30" customHeight="1" x14ac:dyDescent="0.25">
      <c r="A17" s="2" t="e" vm="80">
        <v>#VALUE!</v>
      </c>
      <c r="B17" s="5" t="s">
        <v>248</v>
      </c>
      <c r="C17" s="2" t="s">
        <v>249</v>
      </c>
      <c r="D17" s="2" t="s">
        <v>248</v>
      </c>
      <c r="E17" s="2" t="s">
        <v>231</v>
      </c>
      <c r="F17" s="3">
        <f t="shared" si="1"/>
        <v>578.54999999999995</v>
      </c>
      <c r="G17" s="3">
        <v>698</v>
      </c>
      <c r="H17" s="3">
        <v>798</v>
      </c>
      <c r="I17" s="2" t="s">
        <v>22</v>
      </c>
    </row>
    <row r="18" spans="1:9" ht="30" customHeight="1" x14ac:dyDescent="0.25">
      <c r="A18" s="2" t="e" vm="80">
        <v>#VALUE!</v>
      </c>
      <c r="B18" s="5" t="s">
        <v>250</v>
      </c>
      <c r="C18" s="2" t="s">
        <v>251</v>
      </c>
      <c r="D18" s="2" t="s">
        <v>250</v>
      </c>
      <c r="E18" s="2" t="s">
        <v>231</v>
      </c>
      <c r="F18" s="3">
        <f t="shared" si="1"/>
        <v>1013.55</v>
      </c>
      <c r="G18" s="3">
        <v>1223</v>
      </c>
      <c r="H18" s="3">
        <v>1398</v>
      </c>
      <c r="I18" s="2" t="s">
        <v>22</v>
      </c>
    </row>
    <row r="19" spans="1:9" ht="30" customHeight="1" x14ac:dyDescent="0.25">
      <c r="A19" s="2" t="e" vm="80">
        <v>#VALUE!</v>
      </c>
      <c r="B19" s="5" t="s">
        <v>252</v>
      </c>
      <c r="C19" s="2" t="s">
        <v>253</v>
      </c>
      <c r="D19" s="2" t="s">
        <v>252</v>
      </c>
      <c r="E19" s="2" t="s">
        <v>231</v>
      </c>
      <c r="F19" s="3">
        <f t="shared" si="1"/>
        <v>941.05</v>
      </c>
      <c r="G19" s="3">
        <v>1136</v>
      </c>
      <c r="H19" s="3">
        <v>1298</v>
      </c>
      <c r="I19" s="2" t="s">
        <v>22</v>
      </c>
    </row>
    <row r="20" spans="1:9" ht="30" customHeight="1" x14ac:dyDescent="0.25">
      <c r="A20" s="2" t="e" vm="80">
        <v>#VALUE!</v>
      </c>
      <c r="B20" s="5" t="s">
        <v>254</v>
      </c>
      <c r="C20" s="2" t="s">
        <v>255</v>
      </c>
      <c r="D20" s="2" t="s">
        <v>254</v>
      </c>
      <c r="E20" s="2" t="s">
        <v>231</v>
      </c>
      <c r="F20" s="3">
        <f t="shared" si="1"/>
        <v>832.3</v>
      </c>
      <c r="G20" s="3">
        <v>1005</v>
      </c>
      <c r="H20" s="3">
        <v>1148</v>
      </c>
      <c r="I20" s="2" t="s">
        <v>22</v>
      </c>
    </row>
    <row r="21" spans="1:9" ht="30" customHeight="1" x14ac:dyDescent="0.25">
      <c r="A21" s="2" t="e" vm="80">
        <v>#VALUE!</v>
      </c>
      <c r="B21" s="5" t="s">
        <v>256</v>
      </c>
      <c r="C21" s="2" t="s">
        <v>257</v>
      </c>
      <c r="D21" s="2" t="s">
        <v>256</v>
      </c>
      <c r="E21" s="2" t="s">
        <v>231</v>
      </c>
      <c r="F21" s="3">
        <f t="shared" si="1"/>
        <v>767.05</v>
      </c>
      <c r="G21" s="3">
        <v>926</v>
      </c>
      <c r="H21" s="3">
        <v>1058</v>
      </c>
      <c r="I21" s="2" t="s">
        <v>22</v>
      </c>
    </row>
    <row r="22" spans="1:9" ht="30" customHeight="1" x14ac:dyDescent="0.25">
      <c r="A22" s="4" t="s">
        <v>258</v>
      </c>
      <c r="B22" s="4"/>
      <c r="F22" s="3"/>
    </row>
    <row r="23" spans="1:9" ht="30" customHeight="1" x14ac:dyDescent="0.25">
      <c r="A23" s="2" t="e" vm="83">
        <v>#VALUE!</v>
      </c>
      <c r="B23" s="5" t="s">
        <v>259</v>
      </c>
      <c r="C23" s="2" t="s">
        <v>260</v>
      </c>
      <c r="D23" s="2" t="s">
        <v>259</v>
      </c>
      <c r="E23" s="2" t="s">
        <v>261</v>
      </c>
      <c r="F23" s="3">
        <f t="shared" ref="F23:F36" si="2">H23*0.725</f>
        <v>349.45</v>
      </c>
      <c r="G23" s="3">
        <v>422</v>
      </c>
      <c r="H23" s="3">
        <v>482</v>
      </c>
      <c r="I23" s="2" t="s">
        <v>14</v>
      </c>
    </row>
    <row r="24" spans="1:9" ht="30" customHeight="1" x14ac:dyDescent="0.25">
      <c r="A24" s="2" t="e" vm="84">
        <v>#VALUE!</v>
      </c>
      <c r="B24" s="5" t="s">
        <v>262</v>
      </c>
      <c r="C24" s="2" t="s">
        <v>263</v>
      </c>
      <c r="D24" s="2" t="s">
        <v>262</v>
      </c>
      <c r="E24" s="2" t="s">
        <v>261</v>
      </c>
      <c r="F24" s="3">
        <f t="shared" si="2"/>
        <v>433.55</v>
      </c>
      <c r="G24" s="3">
        <v>523</v>
      </c>
      <c r="H24" s="3">
        <v>598</v>
      </c>
      <c r="I24" s="2" t="s">
        <v>22</v>
      </c>
    </row>
    <row r="25" spans="1:9" ht="30" customHeight="1" x14ac:dyDescent="0.25">
      <c r="A25" s="2" t="e" vm="82">
        <v>#VALUE!</v>
      </c>
      <c r="B25" s="5" t="s">
        <v>264</v>
      </c>
      <c r="C25" s="2" t="s">
        <v>265</v>
      </c>
      <c r="D25" s="2" t="s">
        <v>264</v>
      </c>
      <c r="E25" s="2" t="s">
        <v>261</v>
      </c>
      <c r="F25" s="3">
        <f t="shared" si="2"/>
        <v>485.75</v>
      </c>
      <c r="G25" s="3">
        <v>586</v>
      </c>
      <c r="H25" s="3">
        <v>670</v>
      </c>
      <c r="I25" s="2" t="s">
        <v>14</v>
      </c>
    </row>
    <row r="26" spans="1:9" ht="30" customHeight="1" x14ac:dyDescent="0.25">
      <c r="A26" s="2" t="e" vm="83">
        <v>#VALUE!</v>
      </c>
      <c r="B26" s="5" t="s">
        <v>266</v>
      </c>
      <c r="C26" s="2" t="s">
        <v>267</v>
      </c>
      <c r="D26" s="2" t="s">
        <v>266</v>
      </c>
      <c r="E26" s="2" t="s">
        <v>261</v>
      </c>
      <c r="F26" s="3">
        <f t="shared" si="2"/>
        <v>537.94999999999993</v>
      </c>
      <c r="G26" s="3">
        <v>649</v>
      </c>
      <c r="H26" s="3">
        <v>742</v>
      </c>
      <c r="I26" s="2" t="s">
        <v>14</v>
      </c>
    </row>
    <row r="27" spans="1:9" ht="30" customHeight="1" x14ac:dyDescent="0.25">
      <c r="A27" s="2" t="e" vm="84">
        <v>#VALUE!</v>
      </c>
      <c r="B27" s="5" t="s">
        <v>268</v>
      </c>
      <c r="C27" s="2" t="s">
        <v>269</v>
      </c>
      <c r="D27" s="2" t="s">
        <v>268</v>
      </c>
      <c r="E27" s="2" t="s">
        <v>261</v>
      </c>
      <c r="F27" s="3">
        <f t="shared" si="2"/>
        <v>614.79999999999995</v>
      </c>
      <c r="G27" s="3">
        <v>742</v>
      </c>
      <c r="H27" s="3">
        <v>848</v>
      </c>
      <c r="I27" s="2" t="s">
        <v>22</v>
      </c>
    </row>
    <row r="28" spans="1:9" ht="30" customHeight="1" x14ac:dyDescent="0.25">
      <c r="A28" s="2" t="e" vm="84">
        <v>#VALUE!</v>
      </c>
      <c r="B28" s="5" t="s">
        <v>270</v>
      </c>
      <c r="C28" s="2" t="s">
        <v>267</v>
      </c>
      <c r="D28" s="2" t="s">
        <v>270</v>
      </c>
      <c r="E28" s="2" t="s">
        <v>261</v>
      </c>
      <c r="F28" s="3">
        <f t="shared" si="2"/>
        <v>622.04999999999995</v>
      </c>
      <c r="G28" s="3">
        <v>751</v>
      </c>
      <c r="H28" s="3">
        <v>858</v>
      </c>
      <c r="I28" s="2" t="s">
        <v>22</v>
      </c>
    </row>
    <row r="29" spans="1:9" ht="30" customHeight="1" x14ac:dyDescent="0.25">
      <c r="A29" s="2" t="e" vm="83">
        <v>#VALUE!</v>
      </c>
      <c r="B29" s="5" t="s">
        <v>271</v>
      </c>
      <c r="C29" s="2" t="s">
        <v>272</v>
      </c>
      <c r="D29" s="2" t="s">
        <v>271</v>
      </c>
      <c r="E29" s="2" t="s">
        <v>261</v>
      </c>
      <c r="F29" s="3">
        <f t="shared" si="2"/>
        <v>639.44999999999993</v>
      </c>
      <c r="G29" s="3">
        <v>772</v>
      </c>
      <c r="H29" s="3">
        <v>882</v>
      </c>
      <c r="I29" s="2" t="s">
        <v>14</v>
      </c>
    </row>
    <row r="30" spans="1:9" ht="30" customHeight="1" x14ac:dyDescent="0.25">
      <c r="A30" s="2" t="e" vm="82">
        <v>#VALUE!</v>
      </c>
      <c r="B30" s="5" t="s">
        <v>273</v>
      </c>
      <c r="C30" s="2" t="s">
        <v>274</v>
      </c>
      <c r="D30" s="2" t="s">
        <v>273</v>
      </c>
      <c r="E30" s="2" t="s">
        <v>261</v>
      </c>
      <c r="F30" s="3">
        <f t="shared" si="2"/>
        <v>667</v>
      </c>
      <c r="G30" s="3">
        <v>805</v>
      </c>
      <c r="H30" s="3">
        <v>920</v>
      </c>
      <c r="I30" s="2" t="s">
        <v>14</v>
      </c>
    </row>
    <row r="31" spans="1:9" ht="30" customHeight="1" x14ac:dyDescent="0.25">
      <c r="A31" s="2" t="e" vm="84">
        <v>#VALUE!</v>
      </c>
      <c r="B31" s="5" t="s">
        <v>275</v>
      </c>
      <c r="C31" s="2" t="s">
        <v>276</v>
      </c>
      <c r="D31" s="2" t="s">
        <v>275</v>
      </c>
      <c r="E31" s="2" t="s">
        <v>261</v>
      </c>
      <c r="F31" s="3">
        <f t="shared" si="2"/>
        <v>817.8</v>
      </c>
      <c r="G31" s="3">
        <v>987</v>
      </c>
      <c r="H31" s="3">
        <v>1128</v>
      </c>
      <c r="I31" s="2" t="s">
        <v>22</v>
      </c>
    </row>
    <row r="32" spans="1:9" ht="30" customHeight="1" x14ac:dyDescent="0.25">
      <c r="A32" s="2" t="e" vm="84">
        <v>#VALUE!</v>
      </c>
      <c r="B32" s="5" t="s">
        <v>277</v>
      </c>
      <c r="C32" s="2" t="s">
        <v>278</v>
      </c>
      <c r="D32" s="2" t="s">
        <v>277</v>
      </c>
      <c r="E32" s="2" t="s">
        <v>261</v>
      </c>
      <c r="F32" s="3">
        <f t="shared" si="2"/>
        <v>723.55</v>
      </c>
      <c r="G32" s="3">
        <v>873</v>
      </c>
      <c r="H32" s="3">
        <v>998</v>
      </c>
      <c r="I32" s="2" t="s">
        <v>22</v>
      </c>
    </row>
    <row r="33" spans="1:9" ht="30" customHeight="1" x14ac:dyDescent="0.25">
      <c r="A33" s="2" t="e" vm="84">
        <v>#VALUE!</v>
      </c>
      <c r="B33" s="5" t="s">
        <v>279</v>
      </c>
      <c r="C33" s="2" t="s">
        <v>280</v>
      </c>
      <c r="D33" s="2" t="s">
        <v>279</v>
      </c>
      <c r="E33" s="2" t="s">
        <v>261</v>
      </c>
      <c r="F33" s="3">
        <f t="shared" si="2"/>
        <v>1883.55</v>
      </c>
      <c r="G33" s="3">
        <v>2273</v>
      </c>
      <c r="H33" s="3">
        <v>2598</v>
      </c>
      <c r="I33" s="2" t="s">
        <v>22</v>
      </c>
    </row>
    <row r="34" spans="1:9" ht="30" customHeight="1" x14ac:dyDescent="0.25">
      <c r="A34" s="2" t="e" vm="84">
        <v>#VALUE!</v>
      </c>
      <c r="B34" s="5" t="s">
        <v>281</v>
      </c>
      <c r="C34" s="2" t="s">
        <v>282</v>
      </c>
      <c r="D34" s="2" t="s">
        <v>281</v>
      </c>
      <c r="E34" s="2" t="s">
        <v>261</v>
      </c>
      <c r="F34" s="3">
        <f t="shared" si="2"/>
        <v>1086.05</v>
      </c>
      <c r="G34" s="3">
        <v>1311</v>
      </c>
      <c r="H34" s="3">
        <v>1498</v>
      </c>
      <c r="I34" s="2" t="s">
        <v>22</v>
      </c>
    </row>
    <row r="35" spans="1:9" ht="30" customHeight="1" x14ac:dyDescent="0.25">
      <c r="A35" s="2" t="e" vm="84">
        <v>#VALUE!</v>
      </c>
      <c r="B35" s="5" t="s">
        <v>283</v>
      </c>
      <c r="C35" s="2" t="s">
        <v>284</v>
      </c>
      <c r="D35" s="2" t="s">
        <v>283</v>
      </c>
      <c r="E35" s="2" t="s">
        <v>261</v>
      </c>
      <c r="F35" s="3">
        <f t="shared" si="2"/>
        <v>977.3</v>
      </c>
      <c r="G35" s="3">
        <v>1180</v>
      </c>
      <c r="H35" s="3">
        <v>1348</v>
      </c>
      <c r="I35" s="2" t="s">
        <v>22</v>
      </c>
    </row>
    <row r="36" spans="1:9" ht="30" customHeight="1" x14ac:dyDescent="0.25">
      <c r="A36" s="2" t="e" vm="84">
        <v>#VALUE!</v>
      </c>
      <c r="B36" s="5" t="s">
        <v>285</v>
      </c>
      <c r="C36" s="2" t="s">
        <v>286</v>
      </c>
      <c r="D36" s="2" t="s">
        <v>285</v>
      </c>
      <c r="E36" s="2" t="s">
        <v>261</v>
      </c>
      <c r="F36" s="3">
        <f t="shared" si="2"/>
        <v>912.05</v>
      </c>
      <c r="G36" s="3">
        <v>1101</v>
      </c>
      <c r="H36" s="3">
        <v>1258</v>
      </c>
      <c r="I36" s="2" t="s">
        <v>22</v>
      </c>
    </row>
    <row r="37" spans="1:9" ht="30" customHeight="1" x14ac:dyDescent="0.25">
      <c r="A37" s="4" t="s">
        <v>287</v>
      </c>
      <c r="B37" s="4"/>
      <c r="F37" s="3"/>
    </row>
    <row r="38" spans="1:9" ht="30" customHeight="1" x14ac:dyDescent="0.25">
      <c r="A38" s="2" t="e" vm="85">
        <v>#VALUE!</v>
      </c>
      <c r="B38" s="5" t="s">
        <v>288</v>
      </c>
      <c r="C38" s="2" t="s">
        <v>289</v>
      </c>
      <c r="D38" s="2" t="s">
        <v>288</v>
      </c>
      <c r="E38" s="2" t="s">
        <v>261</v>
      </c>
      <c r="F38" s="3">
        <f>H38*0.725</f>
        <v>500.25</v>
      </c>
      <c r="G38" s="3">
        <v>604</v>
      </c>
      <c r="H38" s="3">
        <v>690</v>
      </c>
      <c r="I38" s="2" t="s">
        <v>14</v>
      </c>
    </row>
    <row r="39" spans="1:9" ht="28.9" customHeight="1" x14ac:dyDescent="0.25">
      <c r="A39" s="2" t="e" vm="82">
        <v>#VALUE!</v>
      </c>
      <c r="B39" s="5" t="s">
        <v>290</v>
      </c>
      <c r="C39" s="2" t="s">
        <v>291</v>
      </c>
      <c r="D39" s="2" t="s">
        <v>290</v>
      </c>
      <c r="E39" s="2" t="s">
        <v>292</v>
      </c>
      <c r="F39" s="3">
        <f>H39*0.725</f>
        <v>580</v>
      </c>
      <c r="G39" s="3">
        <v>700</v>
      </c>
      <c r="H39" s="3">
        <v>800</v>
      </c>
      <c r="I39" s="2" t="s">
        <v>14</v>
      </c>
    </row>
    <row r="40" spans="1:9" ht="28.9" customHeight="1" x14ac:dyDescent="0.25">
      <c r="A40" s="2" t="e" vm="86">
        <v>#VALUE!</v>
      </c>
      <c r="B40" s="5" t="s">
        <v>293</v>
      </c>
      <c r="C40" s="2" t="s">
        <v>294</v>
      </c>
      <c r="D40" s="2" t="s">
        <v>293</v>
      </c>
      <c r="E40" s="2" t="s">
        <v>295</v>
      </c>
      <c r="F40" s="3">
        <f>H40*0.725</f>
        <v>652.5</v>
      </c>
      <c r="G40" s="3">
        <v>788</v>
      </c>
      <c r="H40" s="3">
        <v>900</v>
      </c>
      <c r="I40" s="2" t="s">
        <v>14</v>
      </c>
    </row>
    <row r="41" spans="1:9" ht="43.15" customHeight="1" x14ac:dyDescent="0.25">
      <c r="A41" s="4" t="s">
        <v>296</v>
      </c>
      <c r="B41" s="4"/>
      <c r="F41" s="3"/>
    </row>
    <row r="42" spans="1:9" ht="28.9" customHeight="1" x14ac:dyDescent="0.25">
      <c r="A42" s="2" t="e" vm="87">
        <v>#VALUE!</v>
      </c>
      <c r="B42" s="5" t="s">
        <v>297</v>
      </c>
      <c r="C42" s="2" t="s">
        <v>298</v>
      </c>
      <c r="D42" s="2" t="s">
        <v>297</v>
      </c>
      <c r="E42" s="2" t="s">
        <v>299</v>
      </c>
      <c r="F42" s="3">
        <f t="shared" ref="F42:F47" si="3">H42*0.725</f>
        <v>1015</v>
      </c>
      <c r="G42" s="3">
        <v>1225</v>
      </c>
      <c r="H42" s="3">
        <v>1400</v>
      </c>
      <c r="I42" s="2" t="s">
        <v>14</v>
      </c>
    </row>
    <row r="43" spans="1:9" ht="28.9" customHeight="1" x14ac:dyDescent="0.25">
      <c r="A43" s="2" t="e" vm="87">
        <v>#VALUE!</v>
      </c>
      <c r="B43" s="5" t="s">
        <v>300</v>
      </c>
      <c r="C43" s="2" t="s">
        <v>301</v>
      </c>
      <c r="D43" s="2" t="s">
        <v>300</v>
      </c>
      <c r="E43" s="2" t="s">
        <v>299</v>
      </c>
      <c r="F43" s="3">
        <f t="shared" si="3"/>
        <v>1196.25</v>
      </c>
      <c r="G43" s="3">
        <v>1444</v>
      </c>
      <c r="H43" s="3">
        <v>1650</v>
      </c>
      <c r="I43" s="2" t="s">
        <v>14</v>
      </c>
    </row>
    <row r="44" spans="1:9" ht="28.9" customHeight="1" x14ac:dyDescent="0.25">
      <c r="A44" s="2" t="e" vm="87">
        <v>#VALUE!</v>
      </c>
      <c r="B44" s="5" t="s">
        <v>302</v>
      </c>
      <c r="C44" s="2" t="s">
        <v>303</v>
      </c>
      <c r="D44" s="2" t="s">
        <v>302</v>
      </c>
      <c r="E44" s="2" t="s">
        <v>299</v>
      </c>
      <c r="F44" s="3">
        <f t="shared" si="3"/>
        <v>1203.5</v>
      </c>
      <c r="G44" s="3">
        <v>1453</v>
      </c>
      <c r="H44" s="3">
        <v>1660</v>
      </c>
      <c r="I44" s="2" t="s">
        <v>14</v>
      </c>
    </row>
    <row r="45" spans="1:9" ht="28.9" customHeight="1" x14ac:dyDescent="0.25">
      <c r="A45" s="2" t="e" vm="87">
        <v>#VALUE!</v>
      </c>
      <c r="B45" s="5" t="s">
        <v>304</v>
      </c>
      <c r="C45" s="2" t="s">
        <v>305</v>
      </c>
      <c r="D45" s="2" t="s">
        <v>304</v>
      </c>
      <c r="E45" s="2" t="s">
        <v>299</v>
      </c>
      <c r="F45" s="3">
        <f t="shared" si="3"/>
        <v>1305</v>
      </c>
      <c r="G45" s="3">
        <v>1575</v>
      </c>
      <c r="H45" s="3">
        <v>1800</v>
      </c>
      <c r="I45" s="2" t="s">
        <v>14</v>
      </c>
    </row>
    <row r="46" spans="1:9" ht="28.9" customHeight="1" x14ac:dyDescent="0.25">
      <c r="A46" s="2" t="e" vm="87">
        <v>#VALUE!</v>
      </c>
      <c r="B46" s="5" t="s">
        <v>306</v>
      </c>
      <c r="C46" s="2" t="s">
        <v>307</v>
      </c>
      <c r="D46" s="2" t="s">
        <v>306</v>
      </c>
      <c r="E46" s="2" t="s">
        <v>299</v>
      </c>
      <c r="F46" s="3">
        <f t="shared" si="3"/>
        <v>1399.25</v>
      </c>
      <c r="G46" s="3">
        <v>1689</v>
      </c>
      <c r="H46" s="3">
        <v>1930</v>
      </c>
      <c r="I46" s="2" t="s">
        <v>14</v>
      </c>
    </row>
    <row r="47" spans="1:9" ht="28.9" customHeight="1" x14ac:dyDescent="0.25">
      <c r="A47" s="2" t="e" vm="88">
        <v>#VALUE!</v>
      </c>
      <c r="B47" s="5" t="s">
        <v>308</v>
      </c>
      <c r="C47" s="2" t="s">
        <v>309</v>
      </c>
      <c r="D47" s="2" t="s">
        <v>308</v>
      </c>
      <c r="E47" s="2" t="s">
        <v>310</v>
      </c>
      <c r="F47" s="3">
        <f t="shared" si="3"/>
        <v>1447.1</v>
      </c>
      <c r="G47" s="3">
        <v>1747</v>
      </c>
      <c r="H47" s="3">
        <v>1996</v>
      </c>
      <c r="I47" s="2" t="s">
        <v>14</v>
      </c>
    </row>
  </sheetData>
  <sheetProtection algorithmName="SHA-512" hashValue="d/rEAqBFqKApzsoYz96iP8blQhELzj+8fE6uRIRgHqnlsvHINr2HxyoV/LepW1wMGY+j4uqF57BwSvTpikR1eA==" saltValue="DR+9F0jStg7k+2hTV7QHZQ==" spinCount="100000" sheet="1" objects="1" scenarios="1" selectLockedCells="1" sort="0" autoFilter="0" selectUnlockedCells="1"/>
  <autoFilter ref="A2:I47" xr:uid="{00000000-0009-0000-0000-000001000000}"/>
  <mergeCells count="2">
    <mergeCell ref="A1:I1"/>
    <mergeCell ref="A3:I3"/>
  </mergeCells>
  <hyperlinks>
    <hyperlink ref="B4" r:id="rId1" xr:uid="{5D128153-1469-443A-A950-C8B513E1E43E}"/>
    <hyperlink ref="B5" r:id="rId2" xr:uid="{2C310D3E-A6B8-4FA0-B0AC-40B63F35AB03}"/>
    <hyperlink ref="B6" r:id="rId3" xr:uid="{B23F1B85-0BA2-48D3-86C6-B187A7F9F276}"/>
    <hyperlink ref="B8" r:id="rId4" xr:uid="{42134A87-0797-44D2-B61A-25D7268C0638}"/>
    <hyperlink ref="B12" r:id="rId5" xr:uid="{1417CE66-0B6F-4635-A7D5-A3C75CC88452}"/>
    <hyperlink ref="B13" r:id="rId6" xr:uid="{65400776-D237-4A44-B851-EEDC8E08089B}"/>
    <hyperlink ref="B9" r:id="rId7" xr:uid="{3F7D270F-6EF6-4BDE-89ED-9B82F57ED3F1}"/>
    <hyperlink ref="B10" r:id="rId8" xr:uid="{E3746707-A11B-4EBE-B2D6-CB8014B66F38}"/>
    <hyperlink ref="B11" r:id="rId9" xr:uid="{DAFBE7E4-FC41-4A89-B1DD-07B947440944}"/>
    <hyperlink ref="B14" r:id="rId10" xr:uid="{EAC3A69B-A2B4-45BF-B01D-C6CC34737B35}"/>
    <hyperlink ref="B15" r:id="rId11" xr:uid="{6372BCE1-2F9C-4F04-9124-3E6EF78D5E94}"/>
    <hyperlink ref="B17" r:id="rId12" xr:uid="{D01E494E-608C-4840-A4F5-A55449449059}"/>
    <hyperlink ref="B18" r:id="rId13" xr:uid="{1E9DB304-14FF-4B65-A7A1-9580B4A20304}"/>
    <hyperlink ref="B19" r:id="rId14" xr:uid="{B5E3F12C-2A80-45C7-9513-68B81906ADA7}"/>
    <hyperlink ref="B20" r:id="rId15" xr:uid="{6E35AB8E-34DD-4D6A-875A-58F6643C5FF4}"/>
    <hyperlink ref="B21" r:id="rId16" xr:uid="{1B16CDD4-86C0-45A3-B26E-79920BCB097B}"/>
    <hyperlink ref="B16" r:id="rId17" xr:uid="{213DFE2D-C63C-42B3-9EBE-44B2D7BEF559}"/>
    <hyperlink ref="B23" r:id="rId18" xr:uid="{66AC850A-4C16-4B7A-9932-9854837D7C4C}"/>
    <hyperlink ref="B26" r:id="rId19" xr:uid="{AB5CE84C-0C06-4C88-986F-186343CC0701}"/>
    <hyperlink ref="B29" r:id="rId20" xr:uid="{7C929178-A1EF-43B2-B1DA-D93E12BD6EF2}"/>
    <hyperlink ref="B24" r:id="rId21" xr:uid="{31ABDA6F-9752-4956-BA06-50F06468B5F1}"/>
    <hyperlink ref="B27" r:id="rId22" xr:uid="{499187F2-67E8-4CCF-8712-B2553D06C29B}"/>
    <hyperlink ref="B28" r:id="rId23" xr:uid="{9834B84A-4450-449A-855A-4D4C969B8FE3}"/>
    <hyperlink ref="B33" r:id="rId24" xr:uid="{167FB875-9B5B-4DC7-AE52-025269C81604}"/>
    <hyperlink ref="B36" r:id="rId25" xr:uid="{59CDB799-E3EB-40E1-AC48-FA78613306D1}"/>
    <hyperlink ref="B35" r:id="rId26" xr:uid="{8EDC1059-080C-4B6F-B79F-BB13B914785C}"/>
    <hyperlink ref="B34" r:id="rId27" xr:uid="{536E3038-EA37-43E1-874A-1A10AC524E13}"/>
    <hyperlink ref="B32" r:id="rId28" xr:uid="{31BD73C1-28C7-4A2E-9F4E-A30EB693966E}"/>
    <hyperlink ref="B31" r:id="rId29" xr:uid="{073F2953-2002-4879-83D0-5928FE7AC752}"/>
    <hyperlink ref="B25" r:id="rId30" xr:uid="{DD35BEF7-9D15-4381-9F37-F6A536F52383}"/>
    <hyperlink ref="B30" r:id="rId31" xr:uid="{37CAE7DE-CEF2-4FCE-9677-8D6C1AEC8741}"/>
    <hyperlink ref="B38" r:id="rId32" xr:uid="{03395AA2-9D6A-49E4-B9C1-9D50CCD44B89}"/>
    <hyperlink ref="B39" r:id="rId33" xr:uid="{AA0B9AE3-14E1-4C76-8768-268FD6E839BD}"/>
    <hyperlink ref="B40" r:id="rId34" xr:uid="{131714BC-35FC-4224-AEA1-D6FC94A26D53}"/>
    <hyperlink ref="B42" r:id="rId35" xr:uid="{67FAD674-6502-4F74-8DCF-CA1AEFBB89BB}"/>
    <hyperlink ref="B43" r:id="rId36" xr:uid="{3D3C08D4-AABF-4747-8B93-DF58A6BBC250}"/>
    <hyperlink ref="B44" r:id="rId37" xr:uid="{3561852C-72F8-416B-8DC9-BFB3B38EAB9B}"/>
    <hyperlink ref="B45" r:id="rId38" xr:uid="{356D346D-16C5-47E4-9543-93736090BB83}"/>
    <hyperlink ref="B46" r:id="rId39" xr:uid="{71F20FB6-E70B-467F-90D2-5EEDC10041A8}"/>
    <hyperlink ref="B47" r:id="rId40" xr:uid="{75B11F8F-C30B-4C4C-9733-084426462B14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J60"/>
  <sheetViews>
    <sheetView workbookViewId="0">
      <pane ySplit="2" topLeftCell="A52" activePane="bottomLeft" state="frozen"/>
      <selection pane="bottomLeft" activeCell="F2" sqref="F1:F1048576"/>
    </sheetView>
  </sheetViews>
  <sheetFormatPr defaultRowHeight="15" x14ac:dyDescent="0.25"/>
  <cols>
    <col min="1" max="1" width="14" style="13" customWidth="1"/>
    <col min="2" max="2" width="21.7109375" customWidth="1"/>
    <col min="3" max="3" width="40" customWidth="1"/>
    <col min="4" max="4" width="18" customWidth="1"/>
    <col min="5" max="5" width="22" customWidth="1"/>
    <col min="6" max="6" width="14" customWidth="1"/>
    <col min="7" max="8" width="12" customWidth="1"/>
    <col min="9" max="9" width="48" style="12" customWidth="1"/>
    <col min="10" max="10" width="14" customWidth="1"/>
  </cols>
  <sheetData>
    <row r="1" spans="1:10" ht="24" customHeight="1" x14ac:dyDescent="0.25">
      <c r="A1" s="56" t="s">
        <v>311</v>
      </c>
      <c r="B1" s="56"/>
      <c r="C1" s="57"/>
      <c r="D1" s="57"/>
      <c r="E1" s="57"/>
      <c r="F1" s="57"/>
      <c r="G1" s="57"/>
      <c r="H1" s="57"/>
      <c r="I1" s="57"/>
      <c r="J1" s="57"/>
    </row>
    <row r="2" spans="1:10" ht="30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8" t="s">
        <v>9</v>
      </c>
    </row>
    <row r="3" spans="1:10" s="47" customFormat="1" ht="58.5" customHeight="1" x14ac:dyDescent="0.25">
      <c r="A3" s="2" t="e" vm="89">
        <v>#VALUE!</v>
      </c>
      <c r="B3" s="6" t="s">
        <v>312</v>
      </c>
      <c r="C3" s="2" t="s">
        <v>313</v>
      </c>
      <c r="D3" s="2" t="s">
        <v>312</v>
      </c>
      <c r="E3" s="2" t="s">
        <v>314</v>
      </c>
      <c r="F3" s="11">
        <f t="shared" ref="F3:F33" si="0">H3*0.725</f>
        <v>646.69999999999993</v>
      </c>
      <c r="G3" s="11">
        <v>781</v>
      </c>
      <c r="H3" s="11">
        <v>892</v>
      </c>
      <c r="I3" s="11" t="s">
        <v>13</v>
      </c>
      <c r="J3" s="2" t="s">
        <v>22</v>
      </c>
    </row>
    <row r="4" spans="1:10" s="47" customFormat="1" ht="58.5" customHeight="1" x14ac:dyDescent="0.25">
      <c r="A4" s="2" t="e" vm="90">
        <v>#VALUE!</v>
      </c>
      <c r="B4" s="6" t="s">
        <v>315</v>
      </c>
      <c r="C4" s="2" t="s">
        <v>316</v>
      </c>
      <c r="D4" s="2" t="s">
        <v>315</v>
      </c>
      <c r="E4" s="2" t="s">
        <v>314</v>
      </c>
      <c r="F4" s="11">
        <f t="shared" si="0"/>
        <v>693.1</v>
      </c>
      <c r="G4" s="11">
        <v>837</v>
      </c>
      <c r="H4" s="11">
        <v>956</v>
      </c>
      <c r="I4" s="11" t="s">
        <v>13</v>
      </c>
      <c r="J4" s="2" t="s">
        <v>22</v>
      </c>
    </row>
    <row r="5" spans="1:10" s="47" customFormat="1" ht="58.5" customHeight="1" x14ac:dyDescent="0.25">
      <c r="A5" s="2" t="e" vm="91">
        <v>#VALUE!</v>
      </c>
      <c r="B5" s="6" t="s">
        <v>317</v>
      </c>
      <c r="C5" s="2" t="s">
        <v>318</v>
      </c>
      <c r="D5" s="2" t="s">
        <v>317</v>
      </c>
      <c r="E5" s="2" t="s">
        <v>314</v>
      </c>
      <c r="F5" s="11">
        <f t="shared" si="0"/>
        <v>76.849999999999994</v>
      </c>
      <c r="G5" s="11">
        <v>93</v>
      </c>
      <c r="H5" s="11">
        <v>106</v>
      </c>
      <c r="I5" s="11" t="s">
        <v>13</v>
      </c>
      <c r="J5" s="2" t="s">
        <v>14</v>
      </c>
    </row>
    <row r="6" spans="1:10" s="47" customFormat="1" ht="58.5" customHeight="1" x14ac:dyDescent="0.25">
      <c r="A6" s="2" t="e" vm="3">
        <v>#VALUE!</v>
      </c>
      <c r="B6" s="10" t="s">
        <v>319</v>
      </c>
      <c r="C6" s="2" t="s">
        <v>320</v>
      </c>
      <c r="D6" s="2" t="s">
        <v>319</v>
      </c>
      <c r="E6" s="2" t="s">
        <v>314</v>
      </c>
      <c r="F6" s="11">
        <f t="shared" si="0"/>
        <v>653.94999999999993</v>
      </c>
      <c r="G6" s="11">
        <v>789</v>
      </c>
      <c r="H6" s="11">
        <v>902</v>
      </c>
      <c r="I6" s="11" t="s">
        <v>13</v>
      </c>
      <c r="J6" s="2" t="s">
        <v>22</v>
      </c>
    </row>
    <row r="7" spans="1:10" s="47" customFormat="1" ht="58.5" customHeight="1" x14ac:dyDescent="0.25">
      <c r="A7" s="2" t="e" vm="4">
        <v>#VALUE!</v>
      </c>
      <c r="B7" s="6" t="s">
        <v>321</v>
      </c>
      <c r="C7" s="2" t="s">
        <v>322</v>
      </c>
      <c r="D7" s="2" t="s">
        <v>321</v>
      </c>
      <c r="E7" s="2" t="s">
        <v>314</v>
      </c>
      <c r="F7" s="11">
        <f t="shared" si="0"/>
        <v>189.95</v>
      </c>
      <c r="G7" s="11">
        <v>229</v>
      </c>
      <c r="H7" s="11">
        <v>262</v>
      </c>
      <c r="I7" s="11" t="s">
        <v>13</v>
      </c>
      <c r="J7" s="2" t="s">
        <v>22</v>
      </c>
    </row>
    <row r="8" spans="1:10" s="47" customFormat="1" ht="58.5" customHeight="1" x14ac:dyDescent="0.25">
      <c r="A8" s="2" t="e" vm="92">
        <v>#VALUE!</v>
      </c>
      <c r="B8" s="6" t="s">
        <v>323</v>
      </c>
      <c r="C8" s="2" t="s">
        <v>324</v>
      </c>
      <c r="D8" s="2" t="s">
        <v>323</v>
      </c>
      <c r="E8" s="2" t="s">
        <v>314</v>
      </c>
      <c r="F8" s="11">
        <f t="shared" si="0"/>
        <v>60.9</v>
      </c>
      <c r="G8" s="11">
        <v>74</v>
      </c>
      <c r="H8" s="11">
        <v>84</v>
      </c>
      <c r="I8" s="7" t="s">
        <v>325</v>
      </c>
      <c r="J8" s="2" t="s">
        <v>14</v>
      </c>
    </row>
    <row r="9" spans="1:10" s="47" customFormat="1" ht="58.5" customHeight="1" x14ac:dyDescent="0.25">
      <c r="A9" s="2" t="e" vm="93">
        <v>#VALUE!</v>
      </c>
      <c r="B9" s="6" t="s">
        <v>326</v>
      </c>
      <c r="C9" s="2" t="s">
        <v>327</v>
      </c>
      <c r="D9" s="2" t="s">
        <v>326</v>
      </c>
      <c r="E9" s="2" t="s">
        <v>314</v>
      </c>
      <c r="F9" s="11">
        <f t="shared" si="0"/>
        <v>36.25</v>
      </c>
      <c r="G9" s="11">
        <v>44</v>
      </c>
      <c r="H9" s="11">
        <v>50</v>
      </c>
      <c r="I9" s="7" t="s">
        <v>328</v>
      </c>
      <c r="J9" s="2" t="s">
        <v>14</v>
      </c>
    </row>
    <row r="10" spans="1:10" s="47" customFormat="1" ht="58.5" customHeight="1" x14ac:dyDescent="0.25">
      <c r="A10" s="2" t="e" vm="94">
        <v>#VALUE!</v>
      </c>
      <c r="B10" s="6" t="s">
        <v>329</v>
      </c>
      <c r="C10" s="2" t="s">
        <v>330</v>
      </c>
      <c r="D10" s="2" t="s">
        <v>329</v>
      </c>
      <c r="E10" s="2" t="s">
        <v>314</v>
      </c>
      <c r="F10" s="11">
        <f t="shared" si="0"/>
        <v>43.5</v>
      </c>
      <c r="G10" s="11">
        <v>53</v>
      </c>
      <c r="H10" s="11">
        <v>60</v>
      </c>
      <c r="I10" s="7" t="s">
        <v>325</v>
      </c>
      <c r="J10" s="2" t="s">
        <v>14</v>
      </c>
    </row>
    <row r="11" spans="1:10" s="47" customFormat="1" ht="58.5" customHeight="1" x14ac:dyDescent="0.25">
      <c r="A11" s="2" t="e" vm="95">
        <v>#VALUE!</v>
      </c>
      <c r="B11" s="6" t="s">
        <v>331</v>
      </c>
      <c r="C11" s="2" t="s">
        <v>332</v>
      </c>
      <c r="D11" s="2" t="s">
        <v>331</v>
      </c>
      <c r="E11" s="2" t="s">
        <v>314</v>
      </c>
      <c r="F11" s="11">
        <f t="shared" si="0"/>
        <v>516.19999999999993</v>
      </c>
      <c r="G11" s="11">
        <v>623</v>
      </c>
      <c r="H11" s="11">
        <v>712</v>
      </c>
      <c r="I11" s="11" t="s">
        <v>13</v>
      </c>
      <c r="J11" s="2" t="s">
        <v>22</v>
      </c>
    </row>
    <row r="12" spans="1:10" s="47" customFormat="1" ht="58.5" customHeight="1" x14ac:dyDescent="0.25">
      <c r="A12" s="2" t="e" vm="96">
        <v>#VALUE!</v>
      </c>
      <c r="B12" s="6" t="s">
        <v>333</v>
      </c>
      <c r="C12" s="2" t="s">
        <v>334</v>
      </c>
      <c r="D12" s="2" t="s">
        <v>333</v>
      </c>
      <c r="E12" s="2" t="s">
        <v>314</v>
      </c>
      <c r="F12" s="11">
        <f t="shared" si="0"/>
        <v>288.55</v>
      </c>
      <c r="G12" s="11">
        <v>348</v>
      </c>
      <c r="H12" s="11">
        <v>398</v>
      </c>
      <c r="I12" s="11" t="s">
        <v>335</v>
      </c>
      <c r="J12" s="2" t="s">
        <v>14</v>
      </c>
    </row>
    <row r="13" spans="1:10" s="47" customFormat="1" ht="58.5" customHeight="1" x14ac:dyDescent="0.25">
      <c r="A13" s="2" t="e" vm="30">
        <v>#VALUE!</v>
      </c>
      <c r="B13" s="6" t="s">
        <v>336</v>
      </c>
      <c r="C13" s="2" t="s">
        <v>337</v>
      </c>
      <c r="D13" s="2" t="s">
        <v>336</v>
      </c>
      <c r="E13" s="2" t="s">
        <v>314</v>
      </c>
      <c r="F13" s="11">
        <f t="shared" si="0"/>
        <v>29</v>
      </c>
      <c r="G13" s="11">
        <v>35</v>
      </c>
      <c r="H13" s="11">
        <v>40</v>
      </c>
      <c r="I13" s="7" t="s">
        <v>338</v>
      </c>
      <c r="J13" s="2" t="s">
        <v>14</v>
      </c>
    </row>
    <row r="14" spans="1:10" s="47" customFormat="1" ht="58.5" customHeight="1" x14ac:dyDescent="0.25">
      <c r="A14" s="2" t="e" vm="33">
        <v>#VALUE!</v>
      </c>
      <c r="B14" s="6" t="s">
        <v>339</v>
      </c>
      <c r="C14" s="2" t="s">
        <v>340</v>
      </c>
      <c r="D14" s="2" t="s">
        <v>339</v>
      </c>
      <c r="E14" s="2" t="s">
        <v>314</v>
      </c>
      <c r="F14" s="11">
        <f t="shared" si="0"/>
        <v>55.1</v>
      </c>
      <c r="G14" s="11">
        <v>67</v>
      </c>
      <c r="H14" s="11">
        <v>76</v>
      </c>
      <c r="I14" s="7" t="s">
        <v>341</v>
      </c>
      <c r="J14" s="2" t="s">
        <v>14</v>
      </c>
    </row>
    <row r="15" spans="1:10" s="47" customFormat="1" ht="58.5" customHeight="1" x14ac:dyDescent="0.25">
      <c r="A15" s="2" t="e" vm="33">
        <v>#VALUE!</v>
      </c>
      <c r="B15" s="6" t="s">
        <v>342</v>
      </c>
      <c r="C15" s="2" t="s">
        <v>340</v>
      </c>
      <c r="D15" s="2" t="s">
        <v>342</v>
      </c>
      <c r="E15" s="2" t="s">
        <v>314</v>
      </c>
      <c r="F15" s="11">
        <f t="shared" si="0"/>
        <v>50.75</v>
      </c>
      <c r="G15" s="11">
        <v>61</v>
      </c>
      <c r="H15" s="11">
        <v>70</v>
      </c>
      <c r="I15" s="7" t="s">
        <v>89</v>
      </c>
      <c r="J15" s="2" t="s">
        <v>14</v>
      </c>
    </row>
    <row r="16" spans="1:10" s="47" customFormat="1" ht="58.5" customHeight="1" x14ac:dyDescent="0.25">
      <c r="A16" s="2" t="e" vm="97">
        <v>#VALUE!</v>
      </c>
      <c r="B16" s="6" t="s">
        <v>343</v>
      </c>
      <c r="C16" s="2" t="s">
        <v>344</v>
      </c>
      <c r="D16" s="2" t="s">
        <v>343</v>
      </c>
      <c r="E16" s="2" t="s">
        <v>345</v>
      </c>
      <c r="F16" s="11">
        <f t="shared" si="0"/>
        <v>105.85</v>
      </c>
      <c r="G16" s="11">
        <v>128</v>
      </c>
      <c r="H16" s="11">
        <v>146</v>
      </c>
      <c r="I16" s="11" t="s">
        <v>13</v>
      </c>
      <c r="J16" s="2" t="s">
        <v>14</v>
      </c>
    </row>
    <row r="17" spans="1:10" s="47" customFormat="1" ht="58.5" customHeight="1" x14ac:dyDescent="0.25">
      <c r="A17" s="2" t="e" vm="97">
        <v>#VALUE!</v>
      </c>
      <c r="B17" s="6" t="s">
        <v>346</v>
      </c>
      <c r="C17" s="2" t="s">
        <v>347</v>
      </c>
      <c r="D17" s="2" t="s">
        <v>346</v>
      </c>
      <c r="E17" s="2" t="s">
        <v>345</v>
      </c>
      <c r="F17" s="11">
        <f t="shared" si="0"/>
        <v>105.85</v>
      </c>
      <c r="G17" s="11">
        <v>128</v>
      </c>
      <c r="H17" s="11">
        <v>146</v>
      </c>
      <c r="I17" s="11" t="s">
        <v>13</v>
      </c>
      <c r="J17" s="2" t="s">
        <v>14</v>
      </c>
    </row>
    <row r="18" spans="1:10" s="47" customFormat="1" ht="58.5" customHeight="1" x14ac:dyDescent="0.25">
      <c r="A18" s="2" t="e" vm="98">
        <v>#VALUE!</v>
      </c>
      <c r="B18" s="6" t="s">
        <v>348</v>
      </c>
      <c r="C18" s="2" t="s">
        <v>349</v>
      </c>
      <c r="D18" s="2" t="s">
        <v>348</v>
      </c>
      <c r="E18" s="2" t="s">
        <v>345</v>
      </c>
      <c r="F18" s="11">
        <f t="shared" si="0"/>
        <v>89.899999999999991</v>
      </c>
      <c r="G18" s="11">
        <v>109</v>
      </c>
      <c r="H18" s="11">
        <v>124</v>
      </c>
      <c r="I18" s="11" t="s">
        <v>13</v>
      </c>
      <c r="J18" s="2" t="s">
        <v>14</v>
      </c>
    </row>
    <row r="19" spans="1:10" s="47" customFormat="1" ht="58.5" customHeight="1" x14ac:dyDescent="0.25">
      <c r="A19" s="2" t="e" vm="99">
        <v>#VALUE!</v>
      </c>
      <c r="B19" s="10" t="s">
        <v>350</v>
      </c>
      <c r="C19" s="2" t="s">
        <v>351</v>
      </c>
      <c r="D19" s="2" t="s">
        <v>350</v>
      </c>
      <c r="E19" s="2" t="s">
        <v>345</v>
      </c>
      <c r="F19" s="11">
        <f t="shared" si="0"/>
        <v>76.849999999999994</v>
      </c>
      <c r="G19" s="11">
        <v>93</v>
      </c>
      <c r="H19" s="11">
        <v>106</v>
      </c>
      <c r="I19" s="11" t="s">
        <v>13</v>
      </c>
      <c r="J19" s="2" t="s">
        <v>14</v>
      </c>
    </row>
    <row r="20" spans="1:10" s="47" customFormat="1" ht="58.5" customHeight="1" x14ac:dyDescent="0.25">
      <c r="A20" s="2" t="e" vm="100">
        <v>#VALUE!</v>
      </c>
      <c r="B20" s="6" t="s">
        <v>352</v>
      </c>
      <c r="C20" s="2" t="s">
        <v>353</v>
      </c>
      <c r="D20" s="2" t="s">
        <v>352</v>
      </c>
      <c r="E20" s="2" t="s">
        <v>345</v>
      </c>
      <c r="F20" s="11">
        <f t="shared" si="0"/>
        <v>71.05</v>
      </c>
      <c r="G20" s="11">
        <v>86</v>
      </c>
      <c r="H20" s="11">
        <v>98</v>
      </c>
      <c r="I20" s="11" t="s">
        <v>13</v>
      </c>
      <c r="J20" s="2" t="s">
        <v>14</v>
      </c>
    </row>
    <row r="21" spans="1:10" s="47" customFormat="1" ht="58.5" customHeight="1" x14ac:dyDescent="0.25">
      <c r="A21" s="2" t="e" vm="101">
        <v>#VALUE!</v>
      </c>
      <c r="B21" s="6" t="s">
        <v>354</v>
      </c>
      <c r="C21" s="2" t="s">
        <v>355</v>
      </c>
      <c r="D21" s="2" t="s">
        <v>354</v>
      </c>
      <c r="E21" s="2" t="s">
        <v>345</v>
      </c>
      <c r="F21" s="11">
        <f t="shared" si="0"/>
        <v>79.75</v>
      </c>
      <c r="G21" s="11">
        <v>96</v>
      </c>
      <c r="H21" s="11">
        <v>110</v>
      </c>
      <c r="I21" s="11" t="s">
        <v>356</v>
      </c>
      <c r="J21" s="2" t="s">
        <v>14</v>
      </c>
    </row>
    <row r="22" spans="1:10" s="47" customFormat="1" ht="58.5" customHeight="1" x14ac:dyDescent="0.25">
      <c r="A22" s="2" t="e" vm="102">
        <v>#VALUE!</v>
      </c>
      <c r="B22" s="6" t="s">
        <v>357</v>
      </c>
      <c r="C22" s="2" t="s">
        <v>358</v>
      </c>
      <c r="D22" s="2" t="s">
        <v>357</v>
      </c>
      <c r="E22" s="2" t="s">
        <v>345</v>
      </c>
      <c r="F22" s="11">
        <f t="shared" si="0"/>
        <v>114.55</v>
      </c>
      <c r="G22" s="11">
        <v>138</v>
      </c>
      <c r="H22" s="11">
        <v>158</v>
      </c>
      <c r="I22" s="7" t="s">
        <v>359</v>
      </c>
      <c r="J22" s="2" t="s">
        <v>14</v>
      </c>
    </row>
    <row r="23" spans="1:10" s="47" customFormat="1" ht="75" x14ac:dyDescent="0.25">
      <c r="A23" s="2" t="e" vm="103">
        <v>#VALUE!</v>
      </c>
      <c r="B23" s="6" t="s">
        <v>360</v>
      </c>
      <c r="C23" s="2" t="s">
        <v>361</v>
      </c>
      <c r="D23" s="2" t="s">
        <v>360</v>
      </c>
      <c r="E23" s="2" t="s">
        <v>345</v>
      </c>
      <c r="F23" s="11">
        <f t="shared" si="0"/>
        <v>50.75</v>
      </c>
      <c r="G23" s="11">
        <v>61</v>
      </c>
      <c r="H23" s="11">
        <v>70</v>
      </c>
      <c r="I23" s="7" t="s">
        <v>31</v>
      </c>
      <c r="J23" s="2" t="s">
        <v>14</v>
      </c>
    </row>
    <row r="24" spans="1:10" s="47" customFormat="1" ht="58.5" customHeight="1" x14ac:dyDescent="0.25">
      <c r="A24" s="2" t="e" vm="104">
        <v>#VALUE!</v>
      </c>
      <c r="B24" s="6" t="s">
        <v>362</v>
      </c>
      <c r="C24" s="2" t="s">
        <v>363</v>
      </c>
      <c r="D24" s="2" t="s">
        <v>362</v>
      </c>
      <c r="E24" s="2" t="s">
        <v>345</v>
      </c>
      <c r="F24" s="11">
        <f t="shared" si="0"/>
        <v>58</v>
      </c>
      <c r="G24" s="11">
        <v>70</v>
      </c>
      <c r="H24" s="11">
        <v>80</v>
      </c>
      <c r="I24" s="7" t="s">
        <v>31</v>
      </c>
      <c r="J24" s="2" t="s">
        <v>14</v>
      </c>
    </row>
    <row r="25" spans="1:10" s="47" customFormat="1" ht="58.5" customHeight="1" x14ac:dyDescent="0.25">
      <c r="A25" s="2" t="e" vm="105">
        <v>#VALUE!</v>
      </c>
      <c r="B25" s="6" t="s">
        <v>364</v>
      </c>
      <c r="C25" s="2" t="s">
        <v>365</v>
      </c>
      <c r="D25" s="2" t="s">
        <v>364</v>
      </c>
      <c r="E25" s="2" t="s">
        <v>345</v>
      </c>
      <c r="F25" s="11">
        <f t="shared" si="0"/>
        <v>42.05</v>
      </c>
      <c r="G25" s="11">
        <v>51</v>
      </c>
      <c r="H25" s="11">
        <v>58</v>
      </c>
      <c r="I25" s="7" t="s">
        <v>31</v>
      </c>
      <c r="J25" s="2" t="s">
        <v>14</v>
      </c>
    </row>
    <row r="26" spans="1:10" s="47" customFormat="1" ht="58.5" customHeight="1" x14ac:dyDescent="0.25">
      <c r="A26" s="2" t="e" vm="106">
        <v>#VALUE!</v>
      </c>
      <c r="B26" s="6" t="s">
        <v>366</v>
      </c>
      <c r="C26" s="2" t="s">
        <v>367</v>
      </c>
      <c r="D26" s="2" t="s">
        <v>366</v>
      </c>
      <c r="E26" s="2" t="s">
        <v>345</v>
      </c>
      <c r="F26" s="11">
        <f t="shared" si="0"/>
        <v>87</v>
      </c>
      <c r="G26" s="11">
        <v>105</v>
      </c>
      <c r="H26" s="11">
        <v>120</v>
      </c>
      <c r="I26" s="7" t="s">
        <v>31</v>
      </c>
      <c r="J26" s="2" t="s">
        <v>14</v>
      </c>
    </row>
    <row r="27" spans="1:10" s="47" customFormat="1" ht="58.5" customHeight="1" x14ac:dyDescent="0.25">
      <c r="A27" s="2" t="e" vm="107">
        <v>#VALUE!</v>
      </c>
      <c r="B27" s="6" t="s">
        <v>368</v>
      </c>
      <c r="C27" s="2" t="s">
        <v>369</v>
      </c>
      <c r="D27" s="2" t="s">
        <v>368</v>
      </c>
      <c r="E27" s="2" t="s">
        <v>345</v>
      </c>
      <c r="F27" s="11">
        <f t="shared" si="0"/>
        <v>59.449999999999996</v>
      </c>
      <c r="G27" s="11">
        <v>72</v>
      </c>
      <c r="H27" s="11">
        <v>82</v>
      </c>
      <c r="I27" s="7" t="s">
        <v>370</v>
      </c>
      <c r="J27" s="2" t="s">
        <v>14</v>
      </c>
    </row>
    <row r="28" spans="1:10" s="47" customFormat="1" ht="58.5" customHeight="1" x14ac:dyDescent="0.25">
      <c r="A28" s="2" t="e" vm="108">
        <v>#VALUE!</v>
      </c>
      <c r="B28" s="6" t="s">
        <v>371</v>
      </c>
      <c r="C28" s="2" t="s">
        <v>372</v>
      </c>
      <c r="D28" s="2" t="s">
        <v>371</v>
      </c>
      <c r="E28" s="2" t="s">
        <v>345</v>
      </c>
      <c r="F28" s="11">
        <f t="shared" si="0"/>
        <v>98.6</v>
      </c>
      <c r="G28" s="11">
        <v>119</v>
      </c>
      <c r="H28" s="11">
        <v>136</v>
      </c>
      <c r="I28" s="7" t="s">
        <v>103</v>
      </c>
      <c r="J28" s="2" t="s">
        <v>14</v>
      </c>
    </row>
    <row r="29" spans="1:10" s="47" customFormat="1" ht="58.5" customHeight="1" x14ac:dyDescent="0.25">
      <c r="A29" s="2" t="e" vm="109">
        <v>#VALUE!</v>
      </c>
      <c r="B29" s="6" t="s">
        <v>373</v>
      </c>
      <c r="C29" s="2" t="s">
        <v>374</v>
      </c>
      <c r="D29" s="2" t="s">
        <v>373</v>
      </c>
      <c r="E29" s="2" t="s">
        <v>345</v>
      </c>
      <c r="F29" s="11">
        <f t="shared" si="0"/>
        <v>50.75</v>
      </c>
      <c r="G29" s="11">
        <v>61</v>
      </c>
      <c r="H29" s="11">
        <v>70</v>
      </c>
      <c r="I29" s="7" t="s">
        <v>328</v>
      </c>
      <c r="J29" s="2" t="s">
        <v>14</v>
      </c>
    </row>
    <row r="30" spans="1:10" s="47" customFormat="1" ht="58.5" customHeight="1" x14ac:dyDescent="0.25">
      <c r="A30" s="2" t="e" vm="110">
        <v>#VALUE!</v>
      </c>
      <c r="B30" s="6" t="s">
        <v>375</v>
      </c>
      <c r="C30" s="2" t="s">
        <v>376</v>
      </c>
      <c r="D30" s="2" t="s">
        <v>375</v>
      </c>
      <c r="E30" s="2" t="s">
        <v>345</v>
      </c>
      <c r="F30" s="11">
        <f t="shared" si="0"/>
        <v>58</v>
      </c>
      <c r="G30" s="11">
        <v>70</v>
      </c>
      <c r="H30" s="11">
        <v>80</v>
      </c>
      <c r="I30" s="7" t="s">
        <v>328</v>
      </c>
      <c r="J30" s="2" t="s">
        <v>14</v>
      </c>
    </row>
    <row r="31" spans="1:10" s="47" customFormat="1" ht="58.5" customHeight="1" x14ac:dyDescent="0.25">
      <c r="A31" s="2" t="e" vm="111">
        <v>#VALUE!</v>
      </c>
      <c r="B31" s="6" t="s">
        <v>377</v>
      </c>
      <c r="C31" s="2" t="s">
        <v>378</v>
      </c>
      <c r="D31" s="2" t="s">
        <v>377</v>
      </c>
      <c r="E31" s="2" t="s">
        <v>379</v>
      </c>
      <c r="F31" s="11">
        <f t="shared" si="0"/>
        <v>84.1</v>
      </c>
      <c r="G31" s="11">
        <v>102</v>
      </c>
      <c r="H31" s="11">
        <v>116</v>
      </c>
      <c r="I31" s="7" t="s">
        <v>31</v>
      </c>
      <c r="J31" s="2" t="s">
        <v>14</v>
      </c>
    </row>
    <row r="32" spans="1:10" s="47" customFormat="1" ht="58.5" customHeight="1" x14ac:dyDescent="0.25">
      <c r="A32" s="2" t="e" vm="112">
        <v>#VALUE!</v>
      </c>
      <c r="B32" s="6" t="s">
        <v>380</v>
      </c>
      <c r="C32" s="2" t="s">
        <v>381</v>
      </c>
      <c r="D32" s="2" t="s">
        <v>380</v>
      </c>
      <c r="E32" s="2" t="s">
        <v>379</v>
      </c>
      <c r="F32" s="11">
        <f t="shared" si="0"/>
        <v>136.29999999999998</v>
      </c>
      <c r="G32" s="11">
        <v>165</v>
      </c>
      <c r="H32" s="11">
        <v>188</v>
      </c>
      <c r="I32" s="7" t="s">
        <v>31</v>
      </c>
      <c r="J32" s="2" t="s">
        <v>14</v>
      </c>
    </row>
    <row r="33" spans="1:10" s="47" customFormat="1" ht="58.5" customHeight="1" x14ac:dyDescent="0.25">
      <c r="A33" s="2" t="e" vm="113">
        <v>#VALUE!</v>
      </c>
      <c r="B33" s="6" t="s">
        <v>382</v>
      </c>
      <c r="C33" s="2" t="s">
        <v>383</v>
      </c>
      <c r="D33" s="2" t="s">
        <v>382</v>
      </c>
      <c r="E33" s="2" t="s">
        <v>379</v>
      </c>
      <c r="F33" s="11">
        <f t="shared" si="0"/>
        <v>89.899999999999991</v>
      </c>
      <c r="G33" s="11">
        <v>109</v>
      </c>
      <c r="H33" s="11">
        <v>124</v>
      </c>
      <c r="I33" s="7" t="s">
        <v>384</v>
      </c>
      <c r="J33" s="2" t="s">
        <v>14</v>
      </c>
    </row>
    <row r="34" spans="1:10" s="47" customFormat="1" ht="58.5" customHeight="1" x14ac:dyDescent="0.25">
      <c r="A34" s="2" t="e" vm="114">
        <v>#VALUE!</v>
      </c>
      <c r="B34" s="6" t="s">
        <v>385</v>
      </c>
      <c r="C34" s="2" t="s">
        <v>386</v>
      </c>
      <c r="D34" s="2" t="s">
        <v>385</v>
      </c>
      <c r="E34" s="2" t="s">
        <v>379</v>
      </c>
      <c r="F34" s="11">
        <f t="shared" ref="F34:F60" si="1">H34*0.725</f>
        <v>150.79999999999998</v>
      </c>
      <c r="G34" s="11">
        <v>182</v>
      </c>
      <c r="H34" s="11">
        <v>208</v>
      </c>
      <c r="I34" s="7" t="s">
        <v>103</v>
      </c>
      <c r="J34" s="2" t="s">
        <v>14</v>
      </c>
    </row>
    <row r="35" spans="1:10" s="47" customFormat="1" ht="58.5" customHeight="1" x14ac:dyDescent="0.25">
      <c r="A35" s="2" t="e" vm="33">
        <v>#VALUE!</v>
      </c>
      <c r="B35" s="6" t="s">
        <v>387</v>
      </c>
      <c r="C35" s="2" t="s">
        <v>388</v>
      </c>
      <c r="D35" s="2" t="s">
        <v>387</v>
      </c>
      <c r="E35" s="2" t="s">
        <v>379</v>
      </c>
      <c r="F35" s="11">
        <f t="shared" si="1"/>
        <v>84.1</v>
      </c>
      <c r="G35" s="11">
        <v>102</v>
      </c>
      <c r="H35" s="11">
        <v>116</v>
      </c>
      <c r="I35" s="7" t="s">
        <v>325</v>
      </c>
      <c r="J35" s="2" t="s">
        <v>14</v>
      </c>
    </row>
    <row r="36" spans="1:10" s="47" customFormat="1" ht="58.5" customHeight="1" x14ac:dyDescent="0.25">
      <c r="A36" s="2" t="e" vm="115">
        <v>#VALUE!</v>
      </c>
      <c r="B36" s="6" t="s">
        <v>389</v>
      </c>
      <c r="C36" s="2" t="s">
        <v>390</v>
      </c>
      <c r="D36" s="2" t="s">
        <v>389</v>
      </c>
      <c r="E36" s="2" t="s">
        <v>379</v>
      </c>
      <c r="F36" s="11">
        <f t="shared" si="1"/>
        <v>84.1</v>
      </c>
      <c r="G36" s="11">
        <v>102</v>
      </c>
      <c r="H36" s="11">
        <v>116</v>
      </c>
      <c r="I36" s="7" t="s">
        <v>391</v>
      </c>
      <c r="J36" s="2" t="s">
        <v>14</v>
      </c>
    </row>
    <row r="37" spans="1:10" s="47" customFormat="1" ht="58.5" customHeight="1" x14ac:dyDescent="0.25">
      <c r="A37" s="2" t="e" vm="33">
        <v>#VALUE!</v>
      </c>
      <c r="B37" s="6" t="s">
        <v>392</v>
      </c>
      <c r="C37" s="2" t="s">
        <v>393</v>
      </c>
      <c r="D37" s="2" t="s">
        <v>392</v>
      </c>
      <c r="E37" s="2" t="s">
        <v>379</v>
      </c>
      <c r="F37" s="11">
        <f t="shared" si="1"/>
        <v>136.29999999999998</v>
      </c>
      <c r="G37" s="11">
        <v>165</v>
      </c>
      <c r="H37" s="11">
        <v>188</v>
      </c>
      <c r="I37" s="7" t="s">
        <v>341</v>
      </c>
      <c r="J37" s="2" t="s">
        <v>14</v>
      </c>
    </row>
    <row r="38" spans="1:10" s="47" customFormat="1" ht="58.5" customHeight="1" x14ac:dyDescent="0.25">
      <c r="A38" s="2" t="e" vm="116">
        <v>#VALUE!</v>
      </c>
      <c r="B38" s="6" t="s">
        <v>394</v>
      </c>
      <c r="C38" s="2" t="s">
        <v>395</v>
      </c>
      <c r="D38" s="2" t="s">
        <v>394</v>
      </c>
      <c r="E38" s="2" t="s">
        <v>379</v>
      </c>
      <c r="F38" s="11">
        <f t="shared" si="1"/>
        <v>79.75</v>
      </c>
      <c r="G38" s="11">
        <v>96</v>
      </c>
      <c r="H38" s="11">
        <v>110</v>
      </c>
      <c r="I38" s="7" t="s">
        <v>396</v>
      </c>
      <c r="J38" s="2" t="s">
        <v>14</v>
      </c>
    </row>
    <row r="39" spans="1:10" s="47" customFormat="1" ht="58.5" customHeight="1" x14ac:dyDescent="0.25">
      <c r="A39" s="2" t="e" vm="117">
        <v>#VALUE!</v>
      </c>
      <c r="B39" s="6" t="s">
        <v>397</v>
      </c>
      <c r="C39" s="2" t="s">
        <v>398</v>
      </c>
      <c r="D39" s="2" t="s">
        <v>397</v>
      </c>
      <c r="E39" s="2" t="s">
        <v>399</v>
      </c>
      <c r="F39" s="11">
        <f t="shared" si="1"/>
        <v>130.5</v>
      </c>
      <c r="G39" s="11">
        <v>158</v>
      </c>
      <c r="H39" s="11">
        <v>180</v>
      </c>
      <c r="I39" s="11"/>
      <c r="J39" s="2" t="s">
        <v>14</v>
      </c>
    </row>
    <row r="40" spans="1:10" s="47" customFormat="1" ht="58.5" customHeight="1" x14ac:dyDescent="0.25">
      <c r="A40" s="2" t="e" vm="118">
        <v>#VALUE!</v>
      </c>
      <c r="B40" s="6" t="s">
        <v>400</v>
      </c>
      <c r="C40" s="2" t="s">
        <v>401</v>
      </c>
      <c r="D40" s="2" t="s">
        <v>400</v>
      </c>
      <c r="E40" s="2" t="s">
        <v>399</v>
      </c>
      <c r="F40" s="11">
        <f t="shared" si="1"/>
        <v>246.5</v>
      </c>
      <c r="G40" s="11">
        <v>298</v>
      </c>
      <c r="H40" s="11">
        <v>340</v>
      </c>
      <c r="I40" s="11"/>
      <c r="J40" s="2" t="s">
        <v>14</v>
      </c>
    </row>
    <row r="41" spans="1:10" s="47" customFormat="1" ht="58.5" customHeight="1" x14ac:dyDescent="0.25">
      <c r="A41" s="2" t="e" vm="117">
        <v>#VALUE!</v>
      </c>
      <c r="B41" s="6" t="s">
        <v>402</v>
      </c>
      <c r="C41" s="2" t="s">
        <v>403</v>
      </c>
      <c r="D41" s="2" t="s">
        <v>402</v>
      </c>
      <c r="E41" s="2" t="s">
        <v>399</v>
      </c>
      <c r="F41" s="11">
        <f t="shared" si="1"/>
        <v>311.75</v>
      </c>
      <c r="G41" s="11">
        <v>376</v>
      </c>
      <c r="H41" s="11">
        <v>430</v>
      </c>
      <c r="I41" s="11"/>
      <c r="J41" s="2" t="s">
        <v>14</v>
      </c>
    </row>
    <row r="42" spans="1:10" s="47" customFormat="1" ht="58.5" customHeight="1" x14ac:dyDescent="0.25">
      <c r="A42" s="2" t="e" vm="117">
        <v>#VALUE!</v>
      </c>
      <c r="B42" s="6" t="s">
        <v>404</v>
      </c>
      <c r="C42" s="2" t="s">
        <v>405</v>
      </c>
      <c r="D42" s="2" t="s">
        <v>404</v>
      </c>
      <c r="E42" s="2" t="s">
        <v>399</v>
      </c>
      <c r="F42" s="11">
        <f t="shared" si="1"/>
        <v>319</v>
      </c>
      <c r="G42" s="11">
        <v>385</v>
      </c>
      <c r="H42" s="11">
        <v>440</v>
      </c>
      <c r="I42" s="11"/>
      <c r="J42" s="2" t="s">
        <v>14</v>
      </c>
    </row>
    <row r="43" spans="1:10" s="47" customFormat="1" ht="58.5" customHeight="1" x14ac:dyDescent="0.25">
      <c r="A43" s="2" t="e" vm="117">
        <v>#VALUE!</v>
      </c>
      <c r="B43" s="6" t="s">
        <v>406</v>
      </c>
      <c r="C43" s="2" t="s">
        <v>407</v>
      </c>
      <c r="D43" s="2" t="s">
        <v>406</v>
      </c>
      <c r="E43" s="2" t="s">
        <v>399</v>
      </c>
      <c r="F43" s="11">
        <f t="shared" si="1"/>
        <v>420.5</v>
      </c>
      <c r="G43" s="11">
        <v>508</v>
      </c>
      <c r="H43" s="11">
        <v>580</v>
      </c>
      <c r="I43" s="11"/>
      <c r="J43" s="2" t="s">
        <v>14</v>
      </c>
    </row>
    <row r="44" spans="1:10" s="47" customFormat="1" ht="58.5" customHeight="1" x14ac:dyDescent="0.25">
      <c r="A44" s="2" t="e" vm="118">
        <v>#VALUE!</v>
      </c>
      <c r="B44" s="6" t="s">
        <v>408</v>
      </c>
      <c r="C44" s="2" t="s">
        <v>409</v>
      </c>
      <c r="D44" s="2" t="s">
        <v>408</v>
      </c>
      <c r="E44" s="2" t="s">
        <v>399</v>
      </c>
      <c r="F44" s="11">
        <f t="shared" si="1"/>
        <v>427.75</v>
      </c>
      <c r="G44" s="11">
        <v>516</v>
      </c>
      <c r="H44" s="11">
        <v>590</v>
      </c>
      <c r="I44" s="11"/>
      <c r="J44" s="2" t="s">
        <v>14</v>
      </c>
    </row>
    <row r="45" spans="1:10" s="47" customFormat="1" ht="58.5" customHeight="1" x14ac:dyDescent="0.25">
      <c r="A45" s="2" t="e" vm="118">
        <v>#VALUE!</v>
      </c>
      <c r="B45" s="6" t="s">
        <v>410</v>
      </c>
      <c r="C45" s="2" t="s">
        <v>411</v>
      </c>
      <c r="D45" s="2" t="s">
        <v>410</v>
      </c>
      <c r="E45" s="2" t="s">
        <v>399</v>
      </c>
      <c r="F45" s="11">
        <f t="shared" si="1"/>
        <v>435</v>
      </c>
      <c r="G45" s="11">
        <v>525</v>
      </c>
      <c r="H45" s="11">
        <v>600</v>
      </c>
      <c r="I45" s="11"/>
      <c r="J45" s="2" t="s">
        <v>14</v>
      </c>
    </row>
    <row r="46" spans="1:10" s="47" customFormat="1" ht="58.5" customHeight="1" x14ac:dyDescent="0.25">
      <c r="A46" s="2" t="e" vm="117">
        <v>#VALUE!</v>
      </c>
      <c r="B46" s="6" t="s">
        <v>412</v>
      </c>
      <c r="C46" s="2" t="s">
        <v>413</v>
      </c>
      <c r="D46" s="2" t="s">
        <v>412</v>
      </c>
      <c r="E46" s="2" t="s">
        <v>399</v>
      </c>
      <c r="F46" s="11">
        <f t="shared" si="1"/>
        <v>514.75</v>
      </c>
      <c r="G46" s="11">
        <v>621</v>
      </c>
      <c r="H46" s="11">
        <v>710</v>
      </c>
      <c r="I46" s="11"/>
      <c r="J46" s="2" t="s">
        <v>14</v>
      </c>
    </row>
    <row r="47" spans="1:10" s="47" customFormat="1" ht="58.5" customHeight="1" x14ac:dyDescent="0.25">
      <c r="A47" s="2" t="e" vm="118">
        <v>#VALUE!</v>
      </c>
      <c r="B47" s="6" t="s">
        <v>414</v>
      </c>
      <c r="C47" s="2" t="s">
        <v>415</v>
      </c>
      <c r="D47" s="2" t="s">
        <v>414</v>
      </c>
      <c r="E47" s="2" t="s">
        <v>399</v>
      </c>
      <c r="F47" s="11">
        <f t="shared" si="1"/>
        <v>536.5</v>
      </c>
      <c r="G47" s="11">
        <v>648</v>
      </c>
      <c r="H47" s="11">
        <v>740</v>
      </c>
      <c r="I47" s="11"/>
      <c r="J47" s="2" t="s">
        <v>14</v>
      </c>
    </row>
    <row r="48" spans="1:10" s="47" customFormat="1" ht="58.5" customHeight="1" x14ac:dyDescent="0.25">
      <c r="A48" s="2" t="e" vm="117">
        <v>#VALUE!</v>
      </c>
      <c r="B48" s="6" t="s">
        <v>416</v>
      </c>
      <c r="C48" s="2" t="s">
        <v>417</v>
      </c>
      <c r="D48" s="2" t="s">
        <v>416</v>
      </c>
      <c r="E48" s="2" t="s">
        <v>399</v>
      </c>
      <c r="F48" s="11">
        <f t="shared" si="1"/>
        <v>609</v>
      </c>
      <c r="G48" s="11">
        <v>735</v>
      </c>
      <c r="H48" s="11">
        <v>840</v>
      </c>
      <c r="I48" s="11"/>
      <c r="J48" s="2" t="s">
        <v>14</v>
      </c>
    </row>
    <row r="49" spans="1:10" s="47" customFormat="1" ht="58.5" customHeight="1" x14ac:dyDescent="0.25">
      <c r="A49" s="2" t="e" vm="118">
        <v>#VALUE!</v>
      </c>
      <c r="B49" s="6" t="s">
        <v>418</v>
      </c>
      <c r="C49" s="2" t="s">
        <v>419</v>
      </c>
      <c r="D49" s="2" t="s">
        <v>418</v>
      </c>
      <c r="E49" s="2" t="s">
        <v>399</v>
      </c>
      <c r="F49" s="11">
        <f t="shared" si="1"/>
        <v>630.75</v>
      </c>
      <c r="G49" s="11">
        <v>761</v>
      </c>
      <c r="H49" s="11">
        <v>870</v>
      </c>
      <c r="I49" s="11"/>
      <c r="J49" s="2" t="s">
        <v>14</v>
      </c>
    </row>
    <row r="50" spans="1:10" s="47" customFormat="1" ht="58.5" customHeight="1" x14ac:dyDescent="0.25">
      <c r="A50" s="2" t="e" vm="117">
        <v>#VALUE!</v>
      </c>
      <c r="B50" s="6" t="s">
        <v>420</v>
      </c>
      <c r="C50" s="2" t="s">
        <v>421</v>
      </c>
      <c r="D50" s="2" t="s">
        <v>420</v>
      </c>
      <c r="E50" s="2" t="s">
        <v>399</v>
      </c>
      <c r="F50" s="11">
        <f t="shared" si="1"/>
        <v>674.25</v>
      </c>
      <c r="G50" s="11">
        <v>814</v>
      </c>
      <c r="H50" s="11">
        <v>930</v>
      </c>
      <c r="I50" s="11"/>
      <c r="J50" s="2" t="s">
        <v>14</v>
      </c>
    </row>
    <row r="51" spans="1:10" s="47" customFormat="1" ht="58.5" customHeight="1" x14ac:dyDescent="0.25">
      <c r="A51" s="2" t="e" vm="119">
        <v>#VALUE!</v>
      </c>
      <c r="B51" s="6" t="s">
        <v>422</v>
      </c>
      <c r="C51" s="2" t="s">
        <v>423</v>
      </c>
      <c r="D51" s="2" t="s">
        <v>422</v>
      </c>
      <c r="E51" s="2" t="s">
        <v>424</v>
      </c>
      <c r="F51" s="11">
        <f t="shared" si="1"/>
        <v>433.55</v>
      </c>
      <c r="G51" s="11">
        <v>523</v>
      </c>
      <c r="H51" s="11">
        <v>598</v>
      </c>
      <c r="I51" s="11" t="s">
        <v>13</v>
      </c>
      <c r="J51" s="2" t="s">
        <v>22</v>
      </c>
    </row>
    <row r="52" spans="1:10" s="47" customFormat="1" ht="58.5" customHeight="1" x14ac:dyDescent="0.25">
      <c r="A52" s="2" t="e" vm="120">
        <v>#VALUE!</v>
      </c>
      <c r="B52" s="6" t="s">
        <v>425</v>
      </c>
      <c r="C52" s="2" t="s">
        <v>426</v>
      </c>
      <c r="D52" s="2" t="s">
        <v>425</v>
      </c>
      <c r="E52" s="2" t="s">
        <v>345</v>
      </c>
      <c r="F52" s="11">
        <f t="shared" si="1"/>
        <v>158.04999999999998</v>
      </c>
      <c r="G52" s="11">
        <v>191</v>
      </c>
      <c r="H52" s="11">
        <v>218</v>
      </c>
      <c r="I52" s="11" t="s">
        <v>13</v>
      </c>
      <c r="J52" s="2" t="s">
        <v>22</v>
      </c>
    </row>
    <row r="53" spans="1:10" s="47" customFormat="1" ht="58.5" customHeight="1" x14ac:dyDescent="0.25">
      <c r="A53" s="2" t="e" vm="121">
        <v>#VALUE!</v>
      </c>
      <c r="B53" s="6" t="s">
        <v>427</v>
      </c>
      <c r="C53" s="2" t="s">
        <v>428</v>
      </c>
      <c r="D53" s="2" t="s">
        <v>427</v>
      </c>
      <c r="E53" s="2" t="s">
        <v>345</v>
      </c>
      <c r="F53" s="11">
        <f t="shared" si="1"/>
        <v>129.04999999999998</v>
      </c>
      <c r="G53" s="11">
        <v>156</v>
      </c>
      <c r="H53" s="11">
        <v>178</v>
      </c>
      <c r="I53" s="11" t="s">
        <v>13</v>
      </c>
      <c r="J53" s="2" t="s">
        <v>22</v>
      </c>
    </row>
    <row r="54" spans="1:10" s="47" customFormat="1" ht="58.5" customHeight="1" x14ac:dyDescent="0.25">
      <c r="A54" s="2" t="e" vm="122">
        <v>#VALUE!</v>
      </c>
      <c r="B54" s="6" t="s">
        <v>429</v>
      </c>
      <c r="C54" s="2" t="s">
        <v>430</v>
      </c>
      <c r="D54" s="2" t="s">
        <v>429</v>
      </c>
      <c r="E54" s="2" t="s">
        <v>314</v>
      </c>
      <c r="F54" s="11">
        <f t="shared" si="1"/>
        <v>123.25</v>
      </c>
      <c r="G54" s="11">
        <v>149</v>
      </c>
      <c r="H54" s="11">
        <v>170</v>
      </c>
      <c r="I54" s="11" t="s">
        <v>13</v>
      </c>
      <c r="J54" s="2" t="s">
        <v>22</v>
      </c>
    </row>
    <row r="55" spans="1:10" s="47" customFormat="1" ht="58.5" customHeight="1" x14ac:dyDescent="0.25">
      <c r="A55" s="2" t="e" vm="123">
        <v>#VALUE!</v>
      </c>
      <c r="B55" s="6" t="s">
        <v>431</v>
      </c>
      <c r="C55" s="2" t="s">
        <v>432</v>
      </c>
      <c r="D55" s="2" t="s">
        <v>431</v>
      </c>
      <c r="E55" s="2" t="s">
        <v>314</v>
      </c>
      <c r="F55" s="11">
        <f t="shared" si="1"/>
        <v>120.35</v>
      </c>
      <c r="G55" s="11">
        <v>145</v>
      </c>
      <c r="H55" s="11">
        <v>166</v>
      </c>
      <c r="I55" s="11" t="s">
        <v>13</v>
      </c>
      <c r="J55" s="2" t="s">
        <v>22</v>
      </c>
    </row>
    <row r="56" spans="1:10" s="47" customFormat="1" ht="58.5" customHeight="1" x14ac:dyDescent="0.25">
      <c r="A56" s="2" t="e" vm="123">
        <v>#VALUE!</v>
      </c>
      <c r="B56" s="6" t="s">
        <v>433</v>
      </c>
      <c r="C56" s="2" t="s">
        <v>434</v>
      </c>
      <c r="D56" s="2" t="s">
        <v>433</v>
      </c>
      <c r="E56" s="2" t="s">
        <v>314</v>
      </c>
      <c r="F56" s="11">
        <f t="shared" si="1"/>
        <v>120.35</v>
      </c>
      <c r="G56" s="11">
        <v>145</v>
      </c>
      <c r="H56" s="11">
        <v>166</v>
      </c>
      <c r="I56" s="11" t="s">
        <v>13</v>
      </c>
      <c r="J56" s="2" t="s">
        <v>22</v>
      </c>
    </row>
    <row r="57" spans="1:10" s="47" customFormat="1" ht="58.5" customHeight="1" x14ac:dyDescent="0.25">
      <c r="A57" s="2" t="e" vm="123">
        <v>#VALUE!</v>
      </c>
      <c r="B57" s="6" t="s">
        <v>435</v>
      </c>
      <c r="C57" s="2" t="s">
        <v>436</v>
      </c>
      <c r="D57" s="2" t="s">
        <v>435</v>
      </c>
      <c r="E57" s="2" t="s">
        <v>314</v>
      </c>
      <c r="F57" s="11">
        <f t="shared" si="1"/>
        <v>120.35</v>
      </c>
      <c r="G57" s="11">
        <v>145</v>
      </c>
      <c r="H57" s="11">
        <v>166</v>
      </c>
      <c r="I57" s="11" t="s">
        <v>13</v>
      </c>
      <c r="J57" s="2" t="s">
        <v>22</v>
      </c>
    </row>
    <row r="58" spans="1:10" s="47" customFormat="1" ht="58.5" customHeight="1" x14ac:dyDescent="0.25">
      <c r="A58" s="2" t="e" vm="123">
        <v>#VALUE!</v>
      </c>
      <c r="B58" s="6" t="s">
        <v>437</v>
      </c>
      <c r="C58" s="2" t="s">
        <v>438</v>
      </c>
      <c r="D58" s="2" t="s">
        <v>437</v>
      </c>
      <c r="E58" s="2" t="s">
        <v>314</v>
      </c>
      <c r="F58" s="11">
        <f t="shared" si="1"/>
        <v>120.35</v>
      </c>
      <c r="G58" s="11">
        <v>145</v>
      </c>
      <c r="H58" s="11">
        <v>166</v>
      </c>
      <c r="I58" s="11" t="s">
        <v>13</v>
      </c>
      <c r="J58" s="2" t="s">
        <v>22</v>
      </c>
    </row>
    <row r="59" spans="1:10" s="47" customFormat="1" ht="58.5" customHeight="1" x14ac:dyDescent="0.25">
      <c r="A59" s="2" t="e" vm="123">
        <v>#VALUE!</v>
      </c>
      <c r="B59" s="6" t="s">
        <v>439</v>
      </c>
      <c r="C59" s="2" t="s">
        <v>440</v>
      </c>
      <c r="D59" s="2" t="s">
        <v>439</v>
      </c>
      <c r="E59" s="2" t="s">
        <v>314</v>
      </c>
      <c r="F59" s="11">
        <f t="shared" si="1"/>
        <v>120.35</v>
      </c>
      <c r="G59" s="11">
        <v>145</v>
      </c>
      <c r="H59" s="11">
        <v>166</v>
      </c>
      <c r="I59" s="11" t="s">
        <v>13</v>
      </c>
      <c r="J59" s="2" t="s">
        <v>22</v>
      </c>
    </row>
    <row r="60" spans="1:10" s="47" customFormat="1" ht="58.5" customHeight="1" x14ac:dyDescent="0.25">
      <c r="A60" s="2" t="e" vm="123">
        <v>#VALUE!</v>
      </c>
      <c r="B60" s="6" t="s">
        <v>441</v>
      </c>
      <c r="C60" s="2" t="s">
        <v>442</v>
      </c>
      <c r="D60" s="2" t="s">
        <v>441</v>
      </c>
      <c r="E60" s="2" t="s">
        <v>314</v>
      </c>
      <c r="F60" s="11">
        <f t="shared" si="1"/>
        <v>120.35</v>
      </c>
      <c r="G60" s="11">
        <v>145</v>
      </c>
      <c r="H60" s="11">
        <v>166</v>
      </c>
      <c r="I60" s="11" t="s">
        <v>13</v>
      </c>
      <c r="J60" s="2" t="s">
        <v>22</v>
      </c>
    </row>
  </sheetData>
  <sheetProtection algorithmName="SHA-512" hashValue="BEr6WzXhto9ZmX11fWjWG6QCUAbtteUSWTJKnJ9bmG5OeWk5U0EKNFvvu5xDmiBAyWUzm7Cy0U2f3AoCOcGI+w==" saltValue="oSWqmPnafNb3EqqewNSvkA==" spinCount="100000" sheet="1" objects="1" scenarios="1" selectLockedCells="1" sort="0" autoFilter="0" selectUnlockedCells="1"/>
  <autoFilter ref="A2:J2" xr:uid="{00000000-0009-0000-0000-000002000000}"/>
  <mergeCells count="1">
    <mergeCell ref="A1:J1"/>
  </mergeCells>
  <hyperlinks>
    <hyperlink ref="B3" r:id="rId1" xr:uid="{4090D758-37DF-4CEC-9A3C-3363F23DB5DA}"/>
    <hyperlink ref="B4" r:id="rId2" xr:uid="{DE17A570-C4E6-4F8E-953E-42187BA85181}"/>
    <hyperlink ref="B5" r:id="rId3" xr:uid="{853ED275-9957-480D-8877-76C0CB569510}"/>
    <hyperlink ref="B6" r:id="rId4" xr:uid="{E3962670-24FF-4424-BB7D-1288226728C4}"/>
    <hyperlink ref="B7" r:id="rId5" xr:uid="{3BD2C10A-F0FF-42EC-B469-932BE5422F1D}"/>
    <hyperlink ref="B8" r:id="rId6" xr:uid="{A1AEC261-6448-456D-9AEB-CBAE5D9F9227}"/>
    <hyperlink ref="B9" r:id="rId7" xr:uid="{E758A8B7-E96F-4205-B119-06C044EAA733}"/>
    <hyperlink ref="B10" r:id="rId8" xr:uid="{2D1DA7F3-95BF-4B84-AB22-89B41A4F1D0C}"/>
    <hyperlink ref="B11" r:id="rId9" xr:uid="{D8848A86-2F57-4E1D-8D15-EDE9D60A6A79}"/>
    <hyperlink ref="B12" r:id="rId10" xr:uid="{E44176A6-AE46-4DAE-969D-87C8AA533459}"/>
    <hyperlink ref="B13" r:id="rId11" xr:uid="{208885EE-C0BA-49CF-860F-F9BE918D9F3A}"/>
    <hyperlink ref="B14" r:id="rId12" xr:uid="{71644C6F-F46A-4943-9C26-0A97A8A620EF}"/>
    <hyperlink ref="B15" r:id="rId13" xr:uid="{DCA6C34F-F645-4BEA-84DC-1845CEB1CA7A}"/>
    <hyperlink ref="B16" r:id="rId14" xr:uid="{2C613CA1-42DB-4ED5-B544-B9148D5BFD31}"/>
    <hyperlink ref="B17" r:id="rId15" xr:uid="{9DA6D968-CC13-41F3-B1F2-F68B69C8FDE9}"/>
    <hyperlink ref="B18" r:id="rId16" xr:uid="{1E764E21-99C2-460C-BBE7-3E791A331618}"/>
    <hyperlink ref="B19" r:id="rId17" xr:uid="{32D69674-E32F-4AC8-9AFA-601BF14208B5}"/>
    <hyperlink ref="B20" r:id="rId18" xr:uid="{BE82AFBD-BB80-48C4-80FD-75AF43DDCB7B}"/>
    <hyperlink ref="B21" r:id="rId19" xr:uid="{D84A5B71-6799-46C5-840F-A3976B843B8E}"/>
    <hyperlink ref="B22" r:id="rId20" xr:uid="{CC4E16A2-93B7-4CF5-9FE2-217A693FA824}"/>
    <hyperlink ref="B23" r:id="rId21" xr:uid="{39295C06-1549-4BB3-90D0-7F373246DB38}"/>
    <hyperlink ref="B24" r:id="rId22" xr:uid="{DBD17FC1-43A1-4751-9DAB-354276E824CA}"/>
    <hyperlink ref="B25" r:id="rId23" xr:uid="{7ED031BF-0BE0-43F6-8B73-BE3025C560BB}"/>
    <hyperlink ref="B26" r:id="rId24" xr:uid="{6AC5D9F7-B440-4176-B6DB-DA2084FC3E62}"/>
    <hyperlink ref="B27" r:id="rId25" xr:uid="{FF399292-92AE-47E0-9FCB-5A83B02DCBE4}"/>
    <hyperlink ref="B28" r:id="rId26" xr:uid="{500FF18B-81D4-4377-9CB2-21E3A7A416C1}"/>
    <hyperlink ref="B29" r:id="rId27" xr:uid="{E6F1FD01-F610-41BC-B77E-56060F9D03A3}"/>
    <hyperlink ref="B30" r:id="rId28" xr:uid="{BC813E59-638E-40D3-A86C-DA2C6FA7E87E}"/>
    <hyperlink ref="B31" r:id="rId29" xr:uid="{8985B252-8193-4C4D-9FE6-6F4441AF18E1}"/>
    <hyperlink ref="B32" r:id="rId30" xr:uid="{A920A840-2ED1-4E91-A20B-855BC4596F96}"/>
    <hyperlink ref="B33" r:id="rId31" xr:uid="{2C08613A-EEA1-4145-985A-F175CFEEED89}"/>
    <hyperlink ref="B34" r:id="rId32" xr:uid="{635C8C3B-F529-45B2-BAEB-FA50F193AA50}"/>
    <hyperlink ref="B35" r:id="rId33" xr:uid="{8148B4C7-804B-4D21-8A0C-247A4ED46C06}"/>
    <hyperlink ref="B36" r:id="rId34" xr:uid="{1335B3C9-7DB1-4730-B592-F7AF9FAC35E6}"/>
    <hyperlink ref="B37" r:id="rId35" xr:uid="{D738637C-C07C-49F5-BFD4-9648D1250F47}"/>
    <hyperlink ref="B38" r:id="rId36" xr:uid="{4FF2B77B-CFA3-4B9D-B572-24B3F4161E33}"/>
    <hyperlink ref="B39" r:id="rId37" xr:uid="{298617CB-40E9-431F-9A9F-D63D55254C25}"/>
    <hyperlink ref="B41" r:id="rId38" xr:uid="{5C62F222-EFB2-4871-938E-2F99F73D8241}"/>
    <hyperlink ref="B42" r:id="rId39" xr:uid="{F020F574-160D-49A5-872A-662D152A9169}"/>
    <hyperlink ref="B43" r:id="rId40" xr:uid="{795E863B-788C-45B7-88EB-1786F272A511}"/>
    <hyperlink ref="B46" r:id="rId41" xr:uid="{0F5F57B5-5BE1-438F-A836-A13D2C910DBE}"/>
    <hyperlink ref="B48" r:id="rId42" xr:uid="{05429549-A510-4AF7-8136-4766BC2C4610}"/>
    <hyperlink ref="B50" r:id="rId43" xr:uid="{911BEE9E-CC89-4F0C-9612-EC3658F90AC4}"/>
    <hyperlink ref="B40" r:id="rId44" xr:uid="{EDDFB040-B341-4E92-BF78-AE9AC7B07715}"/>
    <hyperlink ref="B44" r:id="rId45" xr:uid="{A0E4A762-B64F-4C37-ACA1-757846710825}"/>
    <hyperlink ref="B45" r:id="rId46" xr:uid="{A6E5A141-48A6-42D2-A510-947BA9DC5931}"/>
    <hyperlink ref="B47" r:id="rId47" xr:uid="{D44D74B8-7E36-4A1C-8732-41B1E6780ABD}"/>
    <hyperlink ref="B49" r:id="rId48" xr:uid="{3308352E-71B1-4E59-94CF-9D84795D3485}"/>
    <hyperlink ref="B51" r:id="rId49" xr:uid="{2000BE9A-F869-442D-A33D-71A7BF4A9297}"/>
    <hyperlink ref="B52" r:id="rId50" xr:uid="{A95834D2-97C4-4E62-8872-0CAC4FCF8D53}"/>
    <hyperlink ref="B53" r:id="rId51" xr:uid="{0EF10743-EE49-481F-8B93-98E4CA21C71C}"/>
    <hyperlink ref="B54" r:id="rId52" xr:uid="{D97C7CEF-4659-49FF-B6E9-D577B8992188}"/>
    <hyperlink ref="B55" r:id="rId53" xr:uid="{D25459E1-9FD5-447B-A5A0-9C4CAC68BACE}"/>
    <hyperlink ref="B56" r:id="rId54" xr:uid="{9C71D865-9665-4651-9F84-529DFA12A4E7}"/>
    <hyperlink ref="B57" r:id="rId55" xr:uid="{A29E3936-EACF-4654-AFEB-350F77B594F2}"/>
    <hyperlink ref="B58" r:id="rId56" xr:uid="{37A3EB87-5C73-4078-A6BF-4995FB5364B1}"/>
    <hyperlink ref="B59" r:id="rId57" xr:uid="{4A9BF2F0-E127-4AB4-8390-8D5C95E63AF7}"/>
    <hyperlink ref="B60" r:id="rId58" xr:uid="{3EDF0FF4-9BAD-4408-B198-BFF7B1A671E9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H67"/>
  <sheetViews>
    <sheetView workbookViewId="0">
      <pane ySplit="2" topLeftCell="A60" activePane="bottomLeft" state="frozen"/>
      <selection pane="bottomLeft" activeCell="F68" sqref="F68"/>
    </sheetView>
  </sheetViews>
  <sheetFormatPr defaultRowHeight="15" x14ac:dyDescent="0.25"/>
  <cols>
    <col min="1" max="1" width="14" style="22" customWidth="1"/>
    <col min="2" max="2" width="21.140625" style="17" customWidth="1"/>
    <col min="3" max="3" width="40" style="25" customWidth="1"/>
    <col min="4" max="4" width="18" style="17" customWidth="1"/>
    <col min="5" max="5" width="22" style="17" customWidth="1"/>
    <col min="6" max="6" width="14" style="17" customWidth="1"/>
    <col min="7" max="8" width="12" style="17" customWidth="1"/>
    <col min="9" max="16384" width="9.140625" style="17"/>
  </cols>
  <sheetData>
    <row r="1" spans="1:8" ht="24" customHeight="1" x14ac:dyDescent="0.3">
      <c r="A1" s="53" t="s">
        <v>443</v>
      </c>
      <c r="B1" s="53"/>
      <c r="C1" s="55"/>
      <c r="D1" s="55"/>
      <c r="E1" s="55"/>
      <c r="F1" s="55"/>
      <c r="G1" s="55"/>
      <c r="H1" s="55"/>
    </row>
    <row r="2" spans="1:8" x14ac:dyDescent="0.25">
      <c r="A2" s="9" t="s">
        <v>0</v>
      </c>
      <c r="B2" s="9" t="s">
        <v>1</v>
      </c>
      <c r="C2" s="9" t="s">
        <v>2</v>
      </c>
      <c r="D2" s="9" t="s">
        <v>3</v>
      </c>
      <c r="E2" s="36" t="s">
        <v>4</v>
      </c>
      <c r="F2" s="36" t="s">
        <v>5</v>
      </c>
      <c r="G2" s="9" t="s">
        <v>6</v>
      </c>
      <c r="H2" s="9" t="s">
        <v>7</v>
      </c>
    </row>
    <row r="3" spans="1:8" ht="32.25" customHeight="1" x14ac:dyDescent="0.25">
      <c r="A3" s="18"/>
      <c r="B3" s="17" t="s">
        <v>13</v>
      </c>
      <c r="C3" s="20" t="s">
        <v>444</v>
      </c>
      <c r="D3" s="20" t="s">
        <v>445</v>
      </c>
      <c r="E3" s="20" t="s">
        <v>446</v>
      </c>
      <c r="F3" s="21">
        <v>75.400000000000006</v>
      </c>
      <c r="G3" s="21">
        <v>91</v>
      </c>
      <c r="H3" s="21">
        <v>104</v>
      </c>
    </row>
    <row r="4" spans="1:8" ht="32.25" customHeight="1" x14ac:dyDescent="0.25">
      <c r="A4" s="22" t="e" vm="124">
        <v>#VALUE!</v>
      </c>
      <c r="B4" s="17" t="s">
        <v>13</v>
      </c>
      <c r="C4" s="15" t="s">
        <v>447</v>
      </c>
      <c r="D4" s="20" t="s">
        <v>448</v>
      </c>
      <c r="E4" s="17" t="s">
        <v>449</v>
      </c>
      <c r="F4" s="32">
        <v>30.45</v>
      </c>
      <c r="G4" s="33">
        <v>37</v>
      </c>
      <c r="H4" s="33">
        <v>42</v>
      </c>
    </row>
    <row r="5" spans="1:8" ht="32.25" customHeight="1" x14ac:dyDescent="0.25">
      <c r="A5" s="18" t="e" vm="125">
        <v>#VALUE!</v>
      </c>
      <c r="B5" s="17" t="s">
        <v>13</v>
      </c>
      <c r="C5" s="15" t="s">
        <v>450</v>
      </c>
      <c r="D5" s="20" t="s">
        <v>451</v>
      </c>
      <c r="E5" s="20" t="s">
        <v>449</v>
      </c>
      <c r="F5" s="21">
        <v>30.45</v>
      </c>
      <c r="G5" s="21">
        <v>37</v>
      </c>
      <c r="H5" s="21">
        <v>42</v>
      </c>
    </row>
    <row r="6" spans="1:8" ht="32.25" customHeight="1" x14ac:dyDescent="0.25">
      <c r="A6" s="18" t="e" vm="126">
        <v>#VALUE!</v>
      </c>
      <c r="B6" s="19" t="s">
        <v>452</v>
      </c>
      <c r="C6" s="20" t="s">
        <v>453</v>
      </c>
      <c r="D6" s="20" t="s">
        <v>452</v>
      </c>
      <c r="E6" s="20" t="s">
        <v>449</v>
      </c>
      <c r="F6" s="21">
        <v>36.25</v>
      </c>
      <c r="G6" s="21">
        <v>44</v>
      </c>
      <c r="H6" s="21">
        <v>50</v>
      </c>
    </row>
    <row r="7" spans="1:8" ht="32.25" customHeight="1" x14ac:dyDescent="0.25">
      <c r="A7" s="18" t="e" vm="127">
        <v>#VALUE!</v>
      </c>
      <c r="B7" s="19" t="s">
        <v>454</v>
      </c>
      <c r="C7" s="20" t="s">
        <v>453</v>
      </c>
      <c r="D7" s="20" t="s">
        <v>454</v>
      </c>
      <c r="E7" s="20" t="s">
        <v>449</v>
      </c>
      <c r="F7" s="21">
        <v>36.25</v>
      </c>
      <c r="G7" s="21">
        <v>44</v>
      </c>
      <c r="H7" s="21">
        <v>50</v>
      </c>
    </row>
    <row r="8" spans="1:8" ht="32.25" customHeight="1" x14ac:dyDescent="0.25">
      <c r="A8" s="22" t="e" vm="128">
        <v>#VALUE!</v>
      </c>
      <c r="B8" s="34" t="s">
        <v>455</v>
      </c>
      <c r="C8" s="35" t="s">
        <v>456</v>
      </c>
      <c r="D8" s="20" t="s">
        <v>455</v>
      </c>
      <c r="E8" s="17" t="s">
        <v>457</v>
      </c>
      <c r="F8" s="21">
        <v>14.5</v>
      </c>
      <c r="G8" s="21">
        <v>18</v>
      </c>
      <c r="H8" s="21">
        <v>20</v>
      </c>
    </row>
    <row r="9" spans="1:8" ht="32.25" customHeight="1" x14ac:dyDescent="0.25">
      <c r="A9" s="22" t="e" vm="129">
        <v>#VALUE!</v>
      </c>
      <c r="B9" s="17" t="s">
        <v>13</v>
      </c>
      <c r="C9" s="15" t="s">
        <v>458</v>
      </c>
      <c r="D9" s="20" t="s">
        <v>459</v>
      </c>
      <c r="E9" s="17" t="s">
        <v>449</v>
      </c>
      <c r="F9" s="21">
        <v>37.700000000000003</v>
      </c>
      <c r="G9" s="21">
        <v>46</v>
      </c>
      <c r="H9" s="21">
        <v>52</v>
      </c>
    </row>
    <row r="10" spans="1:8" ht="32.25" customHeight="1" x14ac:dyDescent="0.25">
      <c r="A10" s="18" t="e" vm="130">
        <v>#VALUE!</v>
      </c>
      <c r="B10" s="17" t="s">
        <v>13</v>
      </c>
      <c r="C10" s="15" t="s">
        <v>460</v>
      </c>
      <c r="D10" s="20" t="s">
        <v>461</v>
      </c>
      <c r="E10" s="20" t="s">
        <v>449</v>
      </c>
      <c r="F10" s="21">
        <v>37.700000000000003</v>
      </c>
      <c r="G10" s="21">
        <v>46</v>
      </c>
      <c r="H10" s="21">
        <v>52</v>
      </c>
    </row>
    <row r="11" spans="1:8" ht="32.25" customHeight="1" x14ac:dyDescent="0.25">
      <c r="A11" s="18" t="e" vm="131">
        <v>#VALUE!</v>
      </c>
      <c r="B11" s="19" t="s">
        <v>462</v>
      </c>
      <c r="C11" s="15" t="s">
        <v>463</v>
      </c>
      <c r="D11" s="20" t="s">
        <v>462</v>
      </c>
      <c r="E11" s="20" t="s">
        <v>464</v>
      </c>
      <c r="F11" s="21">
        <v>23.2</v>
      </c>
      <c r="G11" s="21">
        <v>28</v>
      </c>
      <c r="H11" s="21">
        <v>32</v>
      </c>
    </row>
    <row r="12" spans="1:8" ht="75" x14ac:dyDescent="0.25">
      <c r="A12" s="22" t="e" vm="132">
        <v>#VALUE!</v>
      </c>
      <c r="B12" s="17" t="s">
        <v>13</v>
      </c>
      <c r="C12" s="15" t="s">
        <v>465</v>
      </c>
      <c r="D12" s="20" t="s">
        <v>466</v>
      </c>
      <c r="E12" s="17" t="s">
        <v>464</v>
      </c>
      <c r="F12" s="21">
        <v>21.75</v>
      </c>
      <c r="G12" s="21">
        <v>26</v>
      </c>
      <c r="H12" s="21">
        <v>30</v>
      </c>
    </row>
    <row r="13" spans="1:8" ht="32.25" customHeight="1" x14ac:dyDescent="0.25">
      <c r="A13" s="18" t="e" vm="133">
        <v>#VALUE!</v>
      </c>
      <c r="B13" s="19" t="s">
        <v>467</v>
      </c>
      <c r="C13" s="15" t="s">
        <v>468</v>
      </c>
      <c r="D13" s="20" t="s">
        <v>467</v>
      </c>
      <c r="E13" s="20" t="s">
        <v>464</v>
      </c>
      <c r="F13" s="21">
        <v>15.95</v>
      </c>
      <c r="G13" s="21">
        <v>19</v>
      </c>
      <c r="H13" s="21">
        <v>22</v>
      </c>
    </row>
    <row r="14" spans="1:8" ht="32.25" customHeight="1" x14ac:dyDescent="0.25">
      <c r="A14" s="18" t="e" vm="134">
        <v>#VALUE!</v>
      </c>
      <c r="B14" s="19" t="s">
        <v>469</v>
      </c>
      <c r="C14" s="15" t="s">
        <v>470</v>
      </c>
      <c r="D14" s="20" t="s">
        <v>469</v>
      </c>
      <c r="E14" s="20" t="s">
        <v>464</v>
      </c>
      <c r="F14" s="21">
        <v>15.95</v>
      </c>
      <c r="G14" s="21">
        <v>19</v>
      </c>
      <c r="H14" s="21">
        <v>22</v>
      </c>
    </row>
    <row r="15" spans="1:8" ht="32.25" customHeight="1" x14ac:dyDescent="0.25">
      <c r="A15" s="18" t="e" vm="135">
        <v>#VALUE!</v>
      </c>
      <c r="B15" s="19" t="s">
        <v>471</v>
      </c>
      <c r="C15" s="15" t="s">
        <v>472</v>
      </c>
      <c r="D15" s="20" t="s">
        <v>471</v>
      </c>
      <c r="E15" s="20" t="s">
        <v>464</v>
      </c>
      <c r="F15" s="21">
        <v>15.95</v>
      </c>
      <c r="G15" s="21">
        <v>19</v>
      </c>
      <c r="H15" s="21">
        <v>22</v>
      </c>
    </row>
    <row r="16" spans="1:8" ht="32.25" customHeight="1" x14ac:dyDescent="0.25">
      <c r="A16" s="18" t="e" vm="136">
        <v>#VALUE!</v>
      </c>
      <c r="B16" s="19" t="s">
        <v>473</v>
      </c>
      <c r="C16" s="35" t="s">
        <v>474</v>
      </c>
      <c r="D16" s="20" t="s">
        <v>473</v>
      </c>
      <c r="E16" s="20" t="s">
        <v>464</v>
      </c>
      <c r="F16" s="21">
        <v>23.2</v>
      </c>
      <c r="G16" s="21">
        <v>28</v>
      </c>
      <c r="H16" s="21">
        <v>32</v>
      </c>
    </row>
    <row r="17" spans="1:8" ht="32.25" customHeight="1" x14ac:dyDescent="0.25">
      <c r="A17" s="22" t="e" vm="137">
        <v>#VALUE!</v>
      </c>
      <c r="B17" s="34" t="s">
        <v>475</v>
      </c>
      <c r="C17" s="15" t="s">
        <v>476</v>
      </c>
      <c r="D17" s="20" t="s">
        <v>475</v>
      </c>
      <c r="E17" s="17" t="s">
        <v>464</v>
      </c>
      <c r="F17" s="21">
        <v>36.25</v>
      </c>
      <c r="G17" s="21">
        <v>44</v>
      </c>
      <c r="H17" s="21">
        <v>50</v>
      </c>
    </row>
    <row r="18" spans="1:8" ht="32.25" customHeight="1" x14ac:dyDescent="0.25">
      <c r="A18" s="18" t="e" vm="138">
        <v>#VALUE!</v>
      </c>
      <c r="B18" s="17" t="s">
        <v>13</v>
      </c>
      <c r="C18" s="15" t="s">
        <v>477</v>
      </c>
      <c r="D18" s="20" t="s">
        <v>478</v>
      </c>
      <c r="E18" s="20" t="s">
        <v>464</v>
      </c>
      <c r="F18" s="21">
        <v>30.45</v>
      </c>
      <c r="G18" s="21">
        <v>37</v>
      </c>
      <c r="H18" s="21">
        <v>42</v>
      </c>
    </row>
    <row r="19" spans="1:8" ht="32.25" customHeight="1" x14ac:dyDescent="0.25">
      <c r="A19" s="18" t="e" vm="139">
        <v>#VALUE!</v>
      </c>
      <c r="B19" s="17" t="s">
        <v>13</v>
      </c>
      <c r="C19" s="35" t="s">
        <v>479</v>
      </c>
      <c r="D19" s="20" t="s">
        <v>480</v>
      </c>
      <c r="E19" s="20" t="s">
        <v>464</v>
      </c>
      <c r="F19" s="21">
        <v>36.25</v>
      </c>
      <c r="G19" s="21">
        <v>44</v>
      </c>
      <c r="H19" s="21">
        <v>50</v>
      </c>
    </row>
    <row r="20" spans="1:8" ht="32.25" customHeight="1" x14ac:dyDescent="0.25">
      <c r="A20" s="22" t="e" vm="140">
        <v>#VALUE!</v>
      </c>
      <c r="B20" s="34" t="s">
        <v>481</v>
      </c>
      <c r="C20" s="15" t="s">
        <v>482</v>
      </c>
      <c r="D20" s="20" t="s">
        <v>481</v>
      </c>
      <c r="E20" s="17" t="s">
        <v>449</v>
      </c>
      <c r="F20" s="21">
        <v>37.700000000000003</v>
      </c>
      <c r="G20" s="21">
        <v>46</v>
      </c>
      <c r="H20" s="21">
        <v>52</v>
      </c>
    </row>
    <row r="21" spans="1:8" ht="32.25" customHeight="1" x14ac:dyDescent="0.25">
      <c r="A21" s="22" t="e" vm="141">
        <v>#VALUE!</v>
      </c>
      <c r="B21" s="34" t="s">
        <v>483</v>
      </c>
      <c r="C21" s="15" t="s">
        <v>484</v>
      </c>
      <c r="D21" s="20" t="s">
        <v>483</v>
      </c>
      <c r="E21" s="17" t="s">
        <v>449</v>
      </c>
      <c r="F21" s="21">
        <v>37.700000000000003</v>
      </c>
      <c r="G21" s="21">
        <v>46</v>
      </c>
      <c r="H21" s="21">
        <v>52</v>
      </c>
    </row>
    <row r="22" spans="1:8" ht="32.25" customHeight="1" x14ac:dyDescent="0.25">
      <c r="A22" s="18" t="e" vm="142">
        <v>#VALUE!</v>
      </c>
      <c r="B22" s="19" t="s">
        <v>485</v>
      </c>
      <c r="C22" s="20" t="s">
        <v>486</v>
      </c>
      <c r="D22" s="20" t="s">
        <v>485</v>
      </c>
      <c r="E22" s="20" t="s">
        <v>449</v>
      </c>
      <c r="F22" s="21">
        <v>29</v>
      </c>
      <c r="G22" s="21">
        <v>35</v>
      </c>
      <c r="H22" s="21">
        <v>40</v>
      </c>
    </row>
    <row r="23" spans="1:8" ht="32.25" customHeight="1" x14ac:dyDescent="0.25">
      <c r="A23" s="18" t="e" vm="143">
        <v>#VALUE!</v>
      </c>
      <c r="B23" s="17" t="s">
        <v>13</v>
      </c>
      <c r="C23" s="15" t="s">
        <v>487</v>
      </c>
      <c r="D23" s="20" t="s">
        <v>488</v>
      </c>
      <c r="E23" s="20" t="s">
        <v>449</v>
      </c>
      <c r="F23" s="21">
        <v>37.700000000000003</v>
      </c>
      <c r="G23" s="21">
        <v>46</v>
      </c>
      <c r="H23" s="21">
        <v>52</v>
      </c>
    </row>
    <row r="24" spans="1:8" ht="32.25" customHeight="1" x14ac:dyDescent="0.25">
      <c r="A24" s="22" t="e" vm="144">
        <v>#VALUE!</v>
      </c>
      <c r="B24" s="17" t="s">
        <v>13</v>
      </c>
      <c r="C24" s="15" t="s">
        <v>489</v>
      </c>
      <c r="D24" s="20" t="s">
        <v>490</v>
      </c>
      <c r="E24" s="17" t="s">
        <v>449</v>
      </c>
      <c r="F24" s="21">
        <v>53.65</v>
      </c>
      <c r="G24" s="21">
        <v>65</v>
      </c>
      <c r="H24" s="21">
        <v>74</v>
      </c>
    </row>
    <row r="25" spans="1:8" ht="32.25" customHeight="1" x14ac:dyDescent="0.25">
      <c r="A25" s="18" t="e" vm="145">
        <v>#VALUE!</v>
      </c>
      <c r="B25" s="19" t="s">
        <v>491</v>
      </c>
      <c r="C25" s="15" t="s">
        <v>492</v>
      </c>
      <c r="D25" s="20" t="s">
        <v>491</v>
      </c>
      <c r="E25" s="20" t="s">
        <v>449</v>
      </c>
      <c r="F25" s="21">
        <v>39.15</v>
      </c>
      <c r="G25" s="21">
        <v>47</v>
      </c>
      <c r="H25" s="21">
        <v>54</v>
      </c>
    </row>
    <row r="26" spans="1:8" ht="21" customHeight="1" x14ac:dyDescent="0.25">
      <c r="A26" s="22" t="e" vm="146">
        <v>#VALUE!</v>
      </c>
      <c r="B26" s="17" t="s">
        <v>13</v>
      </c>
      <c r="C26" s="15" t="s">
        <v>493</v>
      </c>
      <c r="D26" s="20" t="s">
        <v>494</v>
      </c>
      <c r="E26" s="20" t="s">
        <v>449</v>
      </c>
      <c r="F26" s="21">
        <v>39.15</v>
      </c>
      <c r="G26" s="21">
        <v>47</v>
      </c>
      <c r="H26" s="21">
        <v>54</v>
      </c>
    </row>
    <row r="27" spans="1:8" ht="21" customHeight="1" x14ac:dyDescent="0.25">
      <c r="A27" s="18" t="e" vm="147">
        <v>#VALUE!</v>
      </c>
      <c r="B27" s="17" t="s">
        <v>13</v>
      </c>
      <c r="C27" s="20" t="s">
        <v>495</v>
      </c>
      <c r="D27" s="20" t="s">
        <v>496</v>
      </c>
      <c r="E27" s="20" t="s">
        <v>449</v>
      </c>
      <c r="F27" s="21">
        <v>39.15</v>
      </c>
      <c r="G27" s="21">
        <v>47</v>
      </c>
      <c r="H27" s="21">
        <v>54</v>
      </c>
    </row>
    <row r="28" spans="1:8" ht="21" customHeight="1" x14ac:dyDescent="0.25">
      <c r="A28" s="22" t="e" vm="148">
        <v>#VALUE!</v>
      </c>
      <c r="B28" s="34" t="s">
        <v>497</v>
      </c>
      <c r="C28" s="35" t="s">
        <v>498</v>
      </c>
      <c r="D28" s="20" t="s">
        <v>497</v>
      </c>
      <c r="E28" s="20" t="s">
        <v>449</v>
      </c>
      <c r="F28" s="21">
        <v>36.25</v>
      </c>
      <c r="G28" s="21">
        <v>44</v>
      </c>
      <c r="H28" s="21">
        <v>50</v>
      </c>
    </row>
    <row r="29" spans="1:8" ht="30" x14ac:dyDescent="0.25">
      <c r="A29" s="22" t="e" vm="149">
        <v>#VALUE!</v>
      </c>
      <c r="B29" s="34" t="s">
        <v>499</v>
      </c>
      <c r="C29" s="35" t="s">
        <v>500</v>
      </c>
      <c r="D29" s="20" t="s">
        <v>499</v>
      </c>
      <c r="E29" s="20" t="s">
        <v>449</v>
      </c>
      <c r="F29" s="21">
        <v>87</v>
      </c>
      <c r="G29" s="21">
        <v>105</v>
      </c>
      <c r="H29" s="21">
        <v>120</v>
      </c>
    </row>
    <row r="30" spans="1:8" ht="30" x14ac:dyDescent="0.25">
      <c r="A30" s="22" t="e" vm="150">
        <v>#VALUE!</v>
      </c>
      <c r="B30" s="17" t="s">
        <v>13</v>
      </c>
      <c r="C30" s="15" t="s">
        <v>501</v>
      </c>
      <c r="D30" s="20" t="s">
        <v>502</v>
      </c>
      <c r="E30" s="20" t="s">
        <v>449</v>
      </c>
      <c r="F30" s="21">
        <v>130.5</v>
      </c>
      <c r="G30" s="21">
        <v>158</v>
      </c>
      <c r="H30" s="21">
        <v>180</v>
      </c>
    </row>
    <row r="31" spans="1:8" ht="30" x14ac:dyDescent="0.25">
      <c r="A31" s="22" t="e" vm="151">
        <v>#VALUE!</v>
      </c>
      <c r="B31" s="34" t="s">
        <v>503</v>
      </c>
      <c r="C31" s="35" t="s">
        <v>504</v>
      </c>
      <c r="D31" s="20" t="s">
        <v>503</v>
      </c>
      <c r="E31" s="20" t="s">
        <v>449</v>
      </c>
      <c r="F31" s="21">
        <v>130.5</v>
      </c>
      <c r="G31" s="21">
        <v>158</v>
      </c>
      <c r="H31" s="21">
        <v>180</v>
      </c>
    </row>
    <row r="32" spans="1:8" ht="30" x14ac:dyDescent="0.25">
      <c r="A32" s="18" t="e" vm="152">
        <v>#VALUE!</v>
      </c>
      <c r="B32" s="19" t="s">
        <v>505</v>
      </c>
      <c r="C32" s="15" t="s">
        <v>506</v>
      </c>
      <c r="D32" s="20" t="s">
        <v>505</v>
      </c>
      <c r="E32" s="20" t="s">
        <v>449</v>
      </c>
      <c r="F32" s="21">
        <v>23.2</v>
      </c>
      <c r="G32" s="21">
        <v>28</v>
      </c>
      <c r="H32" s="21">
        <v>32</v>
      </c>
    </row>
    <row r="33" spans="1:8" ht="30" x14ac:dyDescent="0.25">
      <c r="A33" s="18" t="e" vm="153">
        <v>#VALUE!</v>
      </c>
      <c r="B33" s="19" t="s">
        <v>507</v>
      </c>
      <c r="C33" s="15" t="s">
        <v>508</v>
      </c>
      <c r="D33" s="20" t="s">
        <v>507</v>
      </c>
      <c r="E33" s="20" t="s">
        <v>449</v>
      </c>
      <c r="F33" s="21">
        <v>21.75</v>
      </c>
      <c r="G33" s="21">
        <v>26</v>
      </c>
      <c r="H33" s="21">
        <v>30</v>
      </c>
    </row>
    <row r="34" spans="1:8" ht="30" x14ac:dyDescent="0.25">
      <c r="A34" s="22" t="e" vm="154">
        <v>#VALUE!</v>
      </c>
      <c r="B34" s="17" t="s">
        <v>13</v>
      </c>
      <c r="C34" s="15" t="s">
        <v>509</v>
      </c>
      <c r="D34" s="20" t="s">
        <v>510</v>
      </c>
      <c r="E34" s="20" t="s">
        <v>449</v>
      </c>
      <c r="F34" s="21">
        <v>21.75</v>
      </c>
      <c r="G34" s="21">
        <v>26</v>
      </c>
      <c r="H34" s="21">
        <v>30</v>
      </c>
    </row>
    <row r="35" spans="1:8" ht="30" x14ac:dyDescent="0.25">
      <c r="A35" s="22" t="e" vm="155">
        <v>#VALUE!</v>
      </c>
      <c r="B35" s="17" t="s">
        <v>13</v>
      </c>
      <c r="C35" s="15" t="s">
        <v>511</v>
      </c>
      <c r="D35" s="20" t="s">
        <v>512</v>
      </c>
      <c r="E35" s="20" t="s">
        <v>449</v>
      </c>
      <c r="F35" s="21">
        <v>37.700000000000003</v>
      </c>
      <c r="G35" s="21">
        <v>46</v>
      </c>
      <c r="H35" s="21">
        <v>52</v>
      </c>
    </row>
    <row r="36" spans="1:8" ht="30" x14ac:dyDescent="0.25">
      <c r="A36" s="18" t="e" vm="156">
        <v>#VALUE!</v>
      </c>
      <c r="B36" s="19" t="s">
        <v>513</v>
      </c>
      <c r="C36" s="15" t="s">
        <v>514</v>
      </c>
      <c r="D36" s="20" t="s">
        <v>513</v>
      </c>
      <c r="E36" s="20" t="s">
        <v>449</v>
      </c>
      <c r="F36" s="21">
        <v>46.4</v>
      </c>
      <c r="G36" s="21">
        <v>56</v>
      </c>
      <c r="H36" s="21">
        <v>64</v>
      </c>
    </row>
    <row r="37" spans="1:8" ht="30" x14ac:dyDescent="0.25">
      <c r="A37" s="18" t="e" vm="157">
        <v>#VALUE!</v>
      </c>
      <c r="B37" s="17" t="s">
        <v>13</v>
      </c>
      <c r="C37" s="15" t="s">
        <v>515</v>
      </c>
      <c r="D37" s="20" t="s">
        <v>516</v>
      </c>
      <c r="E37" s="20" t="s">
        <v>449</v>
      </c>
      <c r="F37" s="21">
        <v>46.4</v>
      </c>
      <c r="G37" s="21">
        <v>56</v>
      </c>
      <c r="H37" s="21">
        <v>64</v>
      </c>
    </row>
    <row r="38" spans="1:8" ht="27.75" customHeight="1" x14ac:dyDescent="0.25">
      <c r="A38" s="22" t="e" vm="158">
        <v>#VALUE!</v>
      </c>
      <c r="B38" s="34" t="s">
        <v>517</v>
      </c>
      <c r="C38" s="15" t="s">
        <v>518</v>
      </c>
      <c r="D38" s="20" t="s">
        <v>517</v>
      </c>
      <c r="E38" s="20" t="s">
        <v>449</v>
      </c>
      <c r="F38" s="21">
        <v>30.45</v>
      </c>
      <c r="G38" s="21">
        <v>37</v>
      </c>
      <c r="H38" s="21">
        <v>42</v>
      </c>
    </row>
    <row r="39" spans="1:8" ht="27.75" customHeight="1" x14ac:dyDescent="0.25">
      <c r="A39" s="18" t="e" vm="159">
        <v>#VALUE!</v>
      </c>
      <c r="B39" s="19" t="s">
        <v>519</v>
      </c>
      <c r="C39" s="35" t="s">
        <v>520</v>
      </c>
      <c r="D39" s="20" t="s">
        <v>519</v>
      </c>
      <c r="E39" s="20" t="s">
        <v>449</v>
      </c>
      <c r="F39" s="21">
        <v>36.25</v>
      </c>
      <c r="G39" s="21">
        <v>44</v>
      </c>
      <c r="H39" s="21">
        <v>50</v>
      </c>
    </row>
    <row r="40" spans="1:8" ht="27.75" customHeight="1" x14ac:dyDescent="0.25">
      <c r="A40" s="22" t="e" vm="160">
        <v>#VALUE!</v>
      </c>
      <c r="B40" s="34" t="s">
        <v>521</v>
      </c>
      <c r="C40" s="15" t="s">
        <v>522</v>
      </c>
      <c r="D40" s="20" t="s">
        <v>521</v>
      </c>
      <c r="E40" s="20" t="s">
        <v>457</v>
      </c>
      <c r="F40" s="21">
        <v>15.95</v>
      </c>
      <c r="G40" s="21">
        <v>19</v>
      </c>
      <c r="H40" s="21">
        <v>22</v>
      </c>
    </row>
    <row r="41" spans="1:8" ht="27.75" customHeight="1" x14ac:dyDescent="0.25">
      <c r="A41" s="22" t="e" vm="161">
        <v>#VALUE!</v>
      </c>
      <c r="B41" s="34" t="s">
        <v>523</v>
      </c>
      <c r="C41" s="15" t="s">
        <v>524</v>
      </c>
      <c r="D41" s="20" t="s">
        <v>523</v>
      </c>
      <c r="E41" s="20" t="s">
        <v>449</v>
      </c>
      <c r="F41" s="21">
        <v>50.75</v>
      </c>
      <c r="G41" s="21">
        <v>61</v>
      </c>
      <c r="H41" s="21">
        <v>70</v>
      </c>
    </row>
    <row r="42" spans="1:8" ht="27.75" customHeight="1" x14ac:dyDescent="0.25">
      <c r="A42" s="18" t="e" vm="162">
        <v>#VALUE!</v>
      </c>
      <c r="B42" s="19" t="s">
        <v>525</v>
      </c>
      <c r="C42" s="15" t="s">
        <v>526</v>
      </c>
      <c r="D42" s="20" t="s">
        <v>525</v>
      </c>
      <c r="E42" s="20" t="s">
        <v>449</v>
      </c>
      <c r="F42" s="21">
        <v>50.75</v>
      </c>
      <c r="G42" s="21">
        <v>61</v>
      </c>
      <c r="H42" s="21">
        <v>70</v>
      </c>
    </row>
    <row r="43" spans="1:8" ht="27.75" customHeight="1" x14ac:dyDescent="0.25">
      <c r="A43" s="18" t="e" vm="163">
        <v>#VALUE!</v>
      </c>
      <c r="B43" s="19" t="s">
        <v>527</v>
      </c>
      <c r="C43" s="15" t="s">
        <v>528</v>
      </c>
      <c r="D43" s="20" t="s">
        <v>527</v>
      </c>
      <c r="E43" s="20" t="s">
        <v>449</v>
      </c>
      <c r="F43" s="21">
        <v>50.75</v>
      </c>
      <c r="G43" s="21">
        <v>61</v>
      </c>
      <c r="H43" s="21">
        <v>70</v>
      </c>
    </row>
    <row r="44" spans="1:8" ht="27.75" customHeight="1" x14ac:dyDescent="0.25">
      <c r="A44" s="22" t="e" vm="164">
        <v>#VALUE!</v>
      </c>
      <c r="B44" s="34" t="s">
        <v>529</v>
      </c>
      <c r="C44" s="25" t="s">
        <v>453</v>
      </c>
      <c r="D44" s="20" t="s">
        <v>529</v>
      </c>
      <c r="E44" s="20" t="s">
        <v>449</v>
      </c>
      <c r="F44" s="21">
        <v>50.75</v>
      </c>
      <c r="G44" s="21">
        <v>61</v>
      </c>
      <c r="H44" s="21">
        <v>70</v>
      </c>
    </row>
    <row r="45" spans="1:8" ht="27.75" customHeight="1" x14ac:dyDescent="0.25">
      <c r="A45" s="22" t="e" vm="165">
        <v>#VALUE!</v>
      </c>
      <c r="B45" s="34" t="s">
        <v>530</v>
      </c>
      <c r="C45" s="15" t="s">
        <v>531</v>
      </c>
      <c r="D45" s="20" t="s">
        <v>530</v>
      </c>
      <c r="E45" s="20" t="s">
        <v>449</v>
      </c>
      <c r="F45" s="21">
        <v>30.45</v>
      </c>
      <c r="G45" s="21">
        <v>37</v>
      </c>
      <c r="H45" s="21">
        <v>42</v>
      </c>
    </row>
    <row r="46" spans="1:8" ht="27.75" customHeight="1" x14ac:dyDescent="0.25">
      <c r="A46" s="22" t="e" vm="166">
        <v>#VALUE!</v>
      </c>
      <c r="B46" s="34" t="s">
        <v>532</v>
      </c>
      <c r="C46" s="15" t="s">
        <v>533</v>
      </c>
      <c r="D46" s="20" t="s">
        <v>532</v>
      </c>
      <c r="E46" s="20" t="s">
        <v>464</v>
      </c>
      <c r="F46" s="21">
        <v>29</v>
      </c>
      <c r="G46" s="21">
        <v>35</v>
      </c>
      <c r="H46" s="21">
        <v>40</v>
      </c>
    </row>
    <row r="47" spans="1:8" ht="27.75" customHeight="1" x14ac:dyDescent="0.25">
      <c r="A47" s="22" t="e" vm="167">
        <v>#VALUE!</v>
      </c>
      <c r="B47" s="17" t="s">
        <v>13</v>
      </c>
      <c r="C47" s="15" t="s">
        <v>534</v>
      </c>
      <c r="D47" s="20" t="s">
        <v>535</v>
      </c>
      <c r="E47" s="20" t="s">
        <v>464</v>
      </c>
      <c r="F47" s="21">
        <v>23.2</v>
      </c>
      <c r="G47" s="21">
        <v>28</v>
      </c>
      <c r="H47" s="21">
        <v>32</v>
      </c>
    </row>
    <row r="48" spans="1:8" ht="27.75" customHeight="1" x14ac:dyDescent="0.25">
      <c r="A48" s="18" t="e" vm="168">
        <v>#VALUE!</v>
      </c>
      <c r="B48" s="19" t="s">
        <v>536</v>
      </c>
      <c r="C48" s="15" t="s">
        <v>537</v>
      </c>
      <c r="D48" s="20" t="s">
        <v>536</v>
      </c>
      <c r="E48" s="20" t="s">
        <v>464</v>
      </c>
      <c r="F48" s="21">
        <v>18.850000000000001</v>
      </c>
      <c r="G48" s="21">
        <v>23</v>
      </c>
      <c r="H48" s="21">
        <v>26</v>
      </c>
    </row>
    <row r="49" spans="1:8" ht="27.75" customHeight="1" x14ac:dyDescent="0.25">
      <c r="A49" s="18" t="e" vm="169">
        <v>#VALUE!</v>
      </c>
      <c r="B49" s="19" t="s">
        <v>538</v>
      </c>
      <c r="C49" s="35" t="s">
        <v>539</v>
      </c>
      <c r="D49" s="20" t="s">
        <v>538</v>
      </c>
      <c r="E49" s="20" t="s">
        <v>464</v>
      </c>
      <c r="F49" s="21">
        <v>18.850000000000001</v>
      </c>
      <c r="G49" s="21">
        <v>23</v>
      </c>
      <c r="H49" s="21">
        <v>26</v>
      </c>
    </row>
    <row r="50" spans="1:8" ht="27.75" customHeight="1" x14ac:dyDescent="0.25">
      <c r="A50" s="22" t="e" vm="170">
        <v>#VALUE!</v>
      </c>
      <c r="B50" s="34" t="s">
        <v>540</v>
      </c>
      <c r="C50" s="25" t="s">
        <v>541</v>
      </c>
      <c r="D50" s="20" t="s">
        <v>540</v>
      </c>
      <c r="E50" s="20" t="s">
        <v>464</v>
      </c>
      <c r="F50" s="21">
        <v>21.75</v>
      </c>
      <c r="G50" s="21">
        <v>26</v>
      </c>
      <c r="H50" s="21">
        <v>30</v>
      </c>
    </row>
    <row r="51" spans="1:8" ht="27.75" customHeight="1" x14ac:dyDescent="0.25">
      <c r="A51" s="22" t="e" vm="171">
        <v>#VALUE!</v>
      </c>
      <c r="B51" s="34" t="s">
        <v>542</v>
      </c>
      <c r="C51" s="35" t="s">
        <v>543</v>
      </c>
      <c r="D51" s="20" t="s">
        <v>542</v>
      </c>
      <c r="E51" s="20" t="s">
        <v>464</v>
      </c>
      <c r="F51" s="21">
        <v>23.2</v>
      </c>
      <c r="G51" s="21">
        <v>28</v>
      </c>
      <c r="H51" s="21">
        <v>32</v>
      </c>
    </row>
    <row r="52" spans="1:8" ht="27.75" customHeight="1" x14ac:dyDescent="0.25">
      <c r="A52" s="22" t="e" vm="172">
        <v>#VALUE!</v>
      </c>
      <c r="B52" s="34" t="s">
        <v>544</v>
      </c>
      <c r="C52" s="35" t="s">
        <v>545</v>
      </c>
      <c r="D52" s="20" t="s">
        <v>544</v>
      </c>
      <c r="E52" s="20" t="s">
        <v>464</v>
      </c>
      <c r="F52" s="21">
        <v>107.3</v>
      </c>
      <c r="G52" s="21">
        <v>130</v>
      </c>
      <c r="H52" s="21">
        <v>148</v>
      </c>
    </row>
    <row r="53" spans="1:8" ht="27.75" customHeight="1" x14ac:dyDescent="0.25">
      <c r="A53" s="22" t="e" vm="173">
        <v>#VALUE!</v>
      </c>
      <c r="B53" s="34" t="s">
        <v>546</v>
      </c>
      <c r="C53" s="15" t="s">
        <v>547</v>
      </c>
      <c r="D53" s="20" t="s">
        <v>546</v>
      </c>
      <c r="E53" s="20" t="s">
        <v>464</v>
      </c>
      <c r="F53" s="21">
        <v>23.2</v>
      </c>
      <c r="G53" s="21">
        <v>28</v>
      </c>
      <c r="H53" s="21">
        <v>32</v>
      </c>
    </row>
    <row r="54" spans="1:8" ht="27.75" customHeight="1" x14ac:dyDescent="0.25">
      <c r="A54" s="22" t="e" vm="174">
        <v>#VALUE!</v>
      </c>
      <c r="B54" s="34" t="s">
        <v>548</v>
      </c>
      <c r="C54" s="15" t="s">
        <v>549</v>
      </c>
      <c r="D54" s="20" t="s">
        <v>548</v>
      </c>
      <c r="E54" s="20" t="s">
        <v>464</v>
      </c>
      <c r="F54" s="21">
        <v>39.15</v>
      </c>
      <c r="G54" s="21">
        <v>47</v>
      </c>
      <c r="H54" s="21">
        <v>54</v>
      </c>
    </row>
    <row r="55" spans="1:8" ht="27.75" customHeight="1" x14ac:dyDescent="0.25">
      <c r="A55" s="22" t="e" vm="175">
        <v>#VALUE!</v>
      </c>
      <c r="B55" s="34" t="s">
        <v>550</v>
      </c>
      <c r="C55" s="15" t="s">
        <v>551</v>
      </c>
      <c r="D55" s="20" t="s">
        <v>550</v>
      </c>
      <c r="E55" s="20" t="s">
        <v>464</v>
      </c>
      <c r="F55" s="21">
        <v>30.45</v>
      </c>
      <c r="G55" s="21">
        <v>37</v>
      </c>
      <c r="H55" s="21">
        <v>42</v>
      </c>
    </row>
    <row r="56" spans="1:8" ht="27.75" customHeight="1" x14ac:dyDescent="0.25">
      <c r="A56" s="22" t="e" vm="176">
        <v>#VALUE!</v>
      </c>
      <c r="B56" s="34" t="s">
        <v>552</v>
      </c>
      <c r="C56" s="15" t="s">
        <v>553</v>
      </c>
      <c r="D56" s="20" t="s">
        <v>552</v>
      </c>
      <c r="E56" s="20" t="s">
        <v>449</v>
      </c>
      <c r="F56" s="21">
        <v>143.55000000000001</v>
      </c>
      <c r="G56" s="21">
        <v>173</v>
      </c>
      <c r="H56" s="21">
        <v>198</v>
      </c>
    </row>
    <row r="57" spans="1:8" ht="27.75" customHeight="1" x14ac:dyDescent="0.25">
      <c r="A57" s="22" t="e" vm="177">
        <v>#VALUE!</v>
      </c>
      <c r="B57" s="34" t="s">
        <v>554</v>
      </c>
      <c r="C57" s="35" t="s">
        <v>555</v>
      </c>
      <c r="D57" s="20" t="s">
        <v>554</v>
      </c>
      <c r="E57" s="20" t="s">
        <v>449</v>
      </c>
      <c r="F57" s="21">
        <v>36.25</v>
      </c>
      <c r="G57" s="21">
        <v>44</v>
      </c>
      <c r="H57" s="21">
        <v>50</v>
      </c>
    </row>
    <row r="58" spans="1:8" ht="27.75" customHeight="1" x14ac:dyDescent="0.25">
      <c r="A58" s="18" t="e" vm="178">
        <v>#VALUE!</v>
      </c>
      <c r="B58" s="19" t="s">
        <v>556</v>
      </c>
      <c r="C58" s="15" t="s">
        <v>557</v>
      </c>
      <c r="D58" s="20" t="s">
        <v>556</v>
      </c>
      <c r="E58" s="20" t="s">
        <v>449</v>
      </c>
      <c r="F58" s="21">
        <v>23.2</v>
      </c>
      <c r="G58" s="21">
        <v>28</v>
      </c>
      <c r="H58" s="21">
        <v>32</v>
      </c>
    </row>
    <row r="59" spans="1:8" ht="27.75" customHeight="1" x14ac:dyDescent="0.25">
      <c r="A59" s="22" t="e" vm="179">
        <v>#VALUE!</v>
      </c>
      <c r="B59" s="34" t="s">
        <v>558</v>
      </c>
      <c r="C59" s="15" t="s">
        <v>559</v>
      </c>
      <c r="D59" s="20" t="s">
        <v>558</v>
      </c>
      <c r="E59" s="20" t="s">
        <v>449</v>
      </c>
      <c r="F59" s="21">
        <v>21.75</v>
      </c>
      <c r="G59" s="21">
        <v>26</v>
      </c>
      <c r="H59" s="21">
        <v>30</v>
      </c>
    </row>
    <row r="60" spans="1:8" ht="27.75" customHeight="1" x14ac:dyDescent="0.25">
      <c r="A60" s="18" t="e" vm="180">
        <v>#VALUE!</v>
      </c>
      <c r="B60" s="19" t="s">
        <v>560</v>
      </c>
      <c r="C60" s="35" t="s">
        <v>561</v>
      </c>
      <c r="D60" s="20" t="s">
        <v>560</v>
      </c>
      <c r="E60" s="20" t="s">
        <v>449</v>
      </c>
      <c r="F60" s="21">
        <v>39.15</v>
      </c>
      <c r="G60" s="21">
        <v>47</v>
      </c>
      <c r="H60" s="21">
        <v>54</v>
      </c>
    </row>
    <row r="61" spans="1:8" ht="27.75" customHeight="1" x14ac:dyDescent="0.25">
      <c r="A61" s="22" t="e" vm="181">
        <v>#VALUE!</v>
      </c>
      <c r="B61" s="34" t="s">
        <v>562</v>
      </c>
      <c r="C61" s="35" t="s">
        <v>563</v>
      </c>
      <c r="D61" s="20" t="s">
        <v>562</v>
      </c>
      <c r="E61" s="20" t="s">
        <v>457</v>
      </c>
      <c r="F61" s="21">
        <v>50.75</v>
      </c>
      <c r="G61" s="21">
        <v>61</v>
      </c>
      <c r="H61" s="21">
        <v>70</v>
      </c>
    </row>
    <row r="62" spans="1:8" ht="27.75" customHeight="1" x14ac:dyDescent="0.25">
      <c r="A62" s="22" t="e" vm="182">
        <v>#VALUE!</v>
      </c>
      <c r="B62" s="34" t="s">
        <v>564</v>
      </c>
      <c r="C62" s="15" t="s">
        <v>565</v>
      </c>
      <c r="D62" s="20" t="s">
        <v>564</v>
      </c>
      <c r="E62" s="20" t="s">
        <v>449</v>
      </c>
      <c r="F62" s="21">
        <v>39.15</v>
      </c>
      <c r="G62" s="21">
        <v>47</v>
      </c>
      <c r="H62" s="21">
        <v>54</v>
      </c>
    </row>
    <row r="63" spans="1:8" ht="27.75" customHeight="1" x14ac:dyDescent="0.25">
      <c r="A63" s="22" t="e" vm="183">
        <v>#VALUE!</v>
      </c>
      <c r="B63" s="34" t="s">
        <v>566</v>
      </c>
      <c r="C63" s="15" t="s">
        <v>567</v>
      </c>
      <c r="D63" s="20" t="s">
        <v>566</v>
      </c>
      <c r="E63" s="20" t="s">
        <v>449</v>
      </c>
      <c r="F63" s="21">
        <v>39.15</v>
      </c>
      <c r="G63" s="21">
        <v>47</v>
      </c>
      <c r="H63" s="21">
        <v>54</v>
      </c>
    </row>
    <row r="64" spans="1:8" ht="27.75" customHeight="1" x14ac:dyDescent="0.25">
      <c r="A64" s="22" t="e" vm="184">
        <v>#VALUE!</v>
      </c>
      <c r="B64" s="34" t="s">
        <v>568</v>
      </c>
      <c r="C64" s="15" t="s">
        <v>569</v>
      </c>
      <c r="D64" s="20" t="s">
        <v>568</v>
      </c>
      <c r="E64" s="20" t="s">
        <v>449</v>
      </c>
      <c r="F64" s="21">
        <v>53.65</v>
      </c>
      <c r="G64" s="21">
        <v>65</v>
      </c>
      <c r="H64" s="21">
        <v>74</v>
      </c>
    </row>
    <row r="65" spans="1:8" ht="27.75" customHeight="1" x14ac:dyDescent="0.25">
      <c r="A65" s="22" t="e" vm="185">
        <v>#VALUE!</v>
      </c>
      <c r="B65" s="17" t="s">
        <v>13</v>
      </c>
      <c r="C65" s="15" t="s">
        <v>570</v>
      </c>
      <c r="D65" s="20" t="s">
        <v>571</v>
      </c>
      <c r="E65" s="20" t="s">
        <v>464</v>
      </c>
      <c r="F65" s="21">
        <v>15.95</v>
      </c>
      <c r="G65" s="21">
        <v>19</v>
      </c>
      <c r="H65" s="21">
        <v>22</v>
      </c>
    </row>
    <row r="66" spans="1:8" ht="27.75" customHeight="1" x14ac:dyDescent="0.25">
      <c r="A66" s="22" t="e" vm="186">
        <v>#VALUE!</v>
      </c>
      <c r="B66" s="34" t="s">
        <v>572</v>
      </c>
      <c r="C66" s="25" t="s">
        <v>464</v>
      </c>
      <c r="D66" s="20" t="s">
        <v>572</v>
      </c>
      <c r="E66" s="20" t="s">
        <v>464</v>
      </c>
      <c r="F66" s="21">
        <v>36.25</v>
      </c>
      <c r="G66" s="21">
        <v>44</v>
      </c>
      <c r="H66" s="21">
        <v>50</v>
      </c>
    </row>
    <row r="67" spans="1:8" ht="27.75" customHeight="1" x14ac:dyDescent="0.25">
      <c r="A67" s="22" t="e" vm="187">
        <v>#VALUE!</v>
      </c>
      <c r="B67" s="16" t="s">
        <v>713</v>
      </c>
      <c r="C67" s="25" t="s">
        <v>714</v>
      </c>
      <c r="D67" s="20" t="s">
        <v>713</v>
      </c>
      <c r="E67" s="20" t="s">
        <v>464</v>
      </c>
      <c r="F67" s="21">
        <v>23.2</v>
      </c>
      <c r="G67" s="21">
        <v>28</v>
      </c>
      <c r="H67" s="21">
        <v>32</v>
      </c>
    </row>
  </sheetData>
  <sheetProtection algorithmName="SHA-512" hashValue="4ruAxH8jHYiz722nh5CTJQmwmm+6/HqJuTVgHk26vNMyZj5wNytZNflAxmCQlHDRQFqMnwqA5tDdXwkWmVtmSg==" saltValue="658NuLtZUPKEkDaoCEYvTA==" spinCount="100000" sheet="1" objects="1" scenarios="1" selectLockedCells="1" sort="0" autoFilter="0" selectUnlockedCells="1"/>
  <autoFilter ref="A2:H2" xr:uid="{00000000-0009-0000-0000-000003000000}">
    <sortState xmlns:xlrd2="http://schemas.microsoft.com/office/spreadsheetml/2017/richdata2" ref="A3:H76">
      <sortCondition ref="D2"/>
    </sortState>
  </autoFilter>
  <mergeCells count="1">
    <mergeCell ref="A1:H1"/>
  </mergeCells>
  <hyperlinks>
    <hyperlink ref="B13" r:id="rId1" xr:uid="{DF2FDC01-F5D5-49F1-B9FF-4E8591078BDA}"/>
    <hyperlink ref="B25" r:id="rId2" xr:uid="{F2B4E37E-732E-46CF-9236-02BF070610B3}"/>
    <hyperlink ref="B32" r:id="rId3" xr:uid="{AF29F826-57A9-4D8E-9DD3-7C4E5F707AC0}"/>
    <hyperlink ref="B14" r:id="rId4" xr:uid="{08760C97-BB4C-450C-AFB4-007E4781175D}"/>
    <hyperlink ref="B33" r:id="rId5" xr:uid="{EA3229D0-9380-4145-B196-CE5440AD3F40}"/>
    <hyperlink ref="B15" r:id="rId6" xr:uid="{4DC026C5-9503-4052-B9D7-A03119F14ED2}"/>
    <hyperlink ref="B22" r:id="rId7" xr:uid="{DD15F094-09FB-4EF2-800D-BCD9608E6630}"/>
    <hyperlink ref="B6" r:id="rId8" xr:uid="{96A62678-EBA8-48F9-85A4-18A0816FEF96}"/>
    <hyperlink ref="B11" r:id="rId9" xr:uid="{27E60E03-4DD2-43BC-936B-8178C013C22A}"/>
    <hyperlink ref="B7" r:id="rId10" xr:uid="{01FFB6FF-41F6-4A7D-A360-92EB5F14B326}"/>
    <hyperlink ref="B36" r:id="rId11" xr:uid="{51B6EBDE-D81A-42F1-805B-42D1B5896AD3}"/>
    <hyperlink ref="B16" r:id="rId12" xr:uid="{DB0F7D7C-31B5-4086-9397-310FF31E16ED}"/>
    <hyperlink ref="B48" r:id="rId13" xr:uid="{165A53A6-97BE-4E35-B3BE-52510202B31D}"/>
    <hyperlink ref="B43" r:id="rId14" xr:uid="{D02554F2-2843-4519-A8C4-E0892624E7D7}"/>
    <hyperlink ref="B60" r:id="rId15" xr:uid="{5B4B761F-FD30-4CCE-B589-AA9418AE281D}"/>
    <hyperlink ref="B58" r:id="rId16" xr:uid="{989D944A-1876-4777-BC64-3C5A68B67106}"/>
    <hyperlink ref="B39" r:id="rId17" xr:uid="{994A8DF7-EF55-4EF9-9F04-0C8AAF306BC4}"/>
    <hyperlink ref="B49" r:id="rId18" xr:uid="{C3FD7347-9938-42D6-A951-108C15416078}"/>
    <hyperlink ref="B42" r:id="rId19" xr:uid="{CD576285-9B95-49D9-B869-CB286A055D91}"/>
    <hyperlink ref="B8" r:id="rId20" xr:uid="{360910F7-3370-438F-93A4-5B1EDC98F230}"/>
    <hyperlink ref="B17" r:id="rId21" xr:uid="{49105545-9AF5-4DCD-87A6-AE36923642FB}"/>
    <hyperlink ref="B20" r:id="rId22" xr:uid="{46002FA5-0C74-4A41-9488-843EBADD2783}"/>
    <hyperlink ref="B21" r:id="rId23" xr:uid="{41E3C44D-42B4-4319-8F8C-CF4F2E72CC43}"/>
    <hyperlink ref="B28" r:id="rId24" xr:uid="{9E3B955C-FDB1-46ED-92A4-D6217CBCCE0B}"/>
    <hyperlink ref="B29" r:id="rId25" xr:uid="{F39D9ECF-AFCA-428B-90FC-F014F4E8FBEF}"/>
    <hyperlink ref="B31" r:id="rId26" xr:uid="{05D3FF26-3173-4D9D-BF35-2607A48680CD}"/>
    <hyperlink ref="B38" r:id="rId27" xr:uid="{FAEAE389-7074-4A04-9DEC-1D61CD666881}"/>
    <hyperlink ref="B40" r:id="rId28" xr:uid="{98CC75EE-2F81-45FB-A575-060F19505F71}"/>
    <hyperlink ref="B41" r:id="rId29" xr:uid="{0E1E3108-8288-486B-BD41-0BFD905CAB17}"/>
    <hyperlink ref="B44" r:id="rId30" xr:uid="{33A881BF-168B-4D81-93F5-B3028B29F3AD}"/>
    <hyperlink ref="B45" r:id="rId31" xr:uid="{D9A0A3EB-8E6B-4CEC-B7EB-8A57DBFFC479}"/>
    <hyperlink ref="B46" r:id="rId32" xr:uid="{1537719E-FBFD-4137-B495-7C6FBDCD99CF}"/>
    <hyperlink ref="B50" r:id="rId33" xr:uid="{4F1BE204-5DF6-430A-B79E-CDCBC7F5C6DD}"/>
    <hyperlink ref="B51" r:id="rId34" xr:uid="{2E8921DA-7C9F-44D0-871C-BA647FDDB188}"/>
    <hyperlink ref="B52" r:id="rId35" xr:uid="{F51A0E67-BEC0-4265-96A6-192B1B54CA4F}"/>
    <hyperlink ref="B53" r:id="rId36" xr:uid="{B41BA173-3C0B-4EAD-B44F-3B06B69B8707}"/>
    <hyperlink ref="B54" r:id="rId37" xr:uid="{28F412EE-CAFF-4A76-B361-87A6FF69D29B}"/>
    <hyperlink ref="B55" r:id="rId38" xr:uid="{1407DA87-FA22-43EF-A452-E82B8B76CA4B}"/>
    <hyperlink ref="B56" r:id="rId39" xr:uid="{BC01B3DE-B935-4120-B0A1-4BA23A4D0B42}"/>
    <hyperlink ref="B57" r:id="rId40" xr:uid="{E0FAE792-4CF8-47B4-A23C-445FBD23C421}"/>
    <hyperlink ref="B59" r:id="rId41" xr:uid="{6DAB6801-CCFF-4D70-86DF-460FD1C84878}"/>
    <hyperlink ref="B61" r:id="rId42" xr:uid="{DBC5A60B-7618-47A1-97C8-55ABE0064DFF}"/>
    <hyperlink ref="B62" r:id="rId43" xr:uid="{FC6ED1D3-69B5-42B2-B375-0E254BF6C1C9}"/>
    <hyperlink ref="B63" r:id="rId44" xr:uid="{87978461-6DD9-4AA9-BFC9-78F74163B62B}"/>
    <hyperlink ref="B64" r:id="rId45" xr:uid="{79B3BBED-9558-4B74-999E-7F223CA38DEF}"/>
    <hyperlink ref="B66" r:id="rId46" xr:uid="{D6B5FC1F-73D4-4BBD-B127-BA83434504CD}"/>
    <hyperlink ref="B67" r:id="rId47" xr:uid="{041BFFD7-7D06-405C-AF9C-C9A8BFC3BF6D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E7FF"/>
  </sheetPr>
  <dimension ref="A1:I33"/>
  <sheetViews>
    <sheetView workbookViewId="0">
      <pane ySplit="2" topLeftCell="A23" activePane="bottomLeft" state="frozen"/>
      <selection pane="bottomLeft" activeCell="C33" sqref="C33"/>
    </sheetView>
  </sheetViews>
  <sheetFormatPr defaultRowHeight="15" x14ac:dyDescent="0.25"/>
  <cols>
    <col min="1" max="1" width="13.7109375" style="22" customWidth="1"/>
    <col min="2" max="2" width="16.7109375" style="17" customWidth="1"/>
    <col min="3" max="3" width="40" style="25" customWidth="1"/>
    <col min="4" max="4" width="18" style="17" customWidth="1"/>
    <col min="5" max="5" width="22" style="17" customWidth="1"/>
    <col min="6" max="6" width="14" style="17" customWidth="1"/>
    <col min="7" max="8" width="12" style="17" customWidth="1"/>
    <col min="9" max="9" width="14" style="17" customWidth="1"/>
    <col min="10" max="16384" width="9.140625" style="17"/>
  </cols>
  <sheetData>
    <row r="1" spans="1:9" ht="24" customHeight="1" x14ac:dyDescent="0.3">
      <c r="A1" s="53" t="s">
        <v>573</v>
      </c>
      <c r="B1" s="53"/>
      <c r="C1" s="55"/>
      <c r="D1" s="55"/>
      <c r="E1" s="55"/>
      <c r="F1" s="55"/>
      <c r="G1" s="55"/>
      <c r="H1" s="55"/>
      <c r="I1" s="55"/>
    </row>
    <row r="2" spans="1:9" ht="30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9</v>
      </c>
    </row>
    <row r="3" spans="1:9" ht="39.75" customHeight="1" x14ac:dyDescent="0.25">
      <c r="A3" s="18" t="e" vm="188">
        <v>#VALUE!</v>
      </c>
      <c r="B3" s="19" t="s">
        <v>574</v>
      </c>
      <c r="C3" s="20" t="s">
        <v>575</v>
      </c>
      <c r="D3" s="20" t="s">
        <v>574</v>
      </c>
      <c r="E3" s="20" t="s">
        <v>576</v>
      </c>
      <c r="F3" s="21">
        <f t="shared" ref="F3:F8" si="0">H3*0.725</f>
        <v>36.25</v>
      </c>
      <c r="G3" s="21">
        <v>44</v>
      </c>
      <c r="H3" s="21">
        <v>50</v>
      </c>
      <c r="I3" s="20" t="s">
        <v>14</v>
      </c>
    </row>
    <row r="4" spans="1:9" ht="39.75" customHeight="1" x14ac:dyDescent="0.25">
      <c r="A4" s="18" t="e" vm="189">
        <v>#VALUE!</v>
      </c>
      <c r="B4" s="19" t="s">
        <v>577</v>
      </c>
      <c r="C4" s="20" t="s">
        <v>575</v>
      </c>
      <c r="D4" s="20" t="s">
        <v>577</v>
      </c>
      <c r="E4" s="20" t="s">
        <v>576</v>
      </c>
      <c r="F4" s="21">
        <f t="shared" si="0"/>
        <v>36.25</v>
      </c>
      <c r="G4" s="21">
        <v>44</v>
      </c>
      <c r="H4" s="21">
        <v>50</v>
      </c>
      <c r="I4" s="20" t="s">
        <v>14</v>
      </c>
    </row>
    <row r="5" spans="1:9" ht="39.75" customHeight="1" x14ac:dyDescent="0.25">
      <c r="A5" s="18" t="e" vm="190">
        <v>#VALUE!</v>
      </c>
      <c r="B5" s="19" t="s">
        <v>578</v>
      </c>
      <c r="C5" s="20" t="s">
        <v>579</v>
      </c>
      <c r="D5" s="20" t="s">
        <v>578</v>
      </c>
      <c r="E5" s="20" t="s">
        <v>576</v>
      </c>
      <c r="F5" s="21">
        <f t="shared" si="0"/>
        <v>578.54999999999995</v>
      </c>
      <c r="G5" s="21">
        <v>698</v>
      </c>
      <c r="H5" s="21">
        <v>798</v>
      </c>
      <c r="I5" s="20" t="s">
        <v>14</v>
      </c>
    </row>
    <row r="6" spans="1:9" ht="39.75" customHeight="1" x14ac:dyDescent="0.25">
      <c r="A6" s="18" t="e" vm="191">
        <v>#VALUE!</v>
      </c>
      <c r="B6" s="19" t="s">
        <v>580</v>
      </c>
      <c r="C6" s="20" t="s">
        <v>581</v>
      </c>
      <c r="D6" s="20" t="s">
        <v>580</v>
      </c>
      <c r="E6" s="20" t="s">
        <v>576</v>
      </c>
      <c r="F6" s="21">
        <f t="shared" si="0"/>
        <v>685.85</v>
      </c>
      <c r="G6" s="21">
        <v>828</v>
      </c>
      <c r="H6" s="21">
        <v>946</v>
      </c>
      <c r="I6" s="20" t="s">
        <v>14</v>
      </c>
    </row>
    <row r="7" spans="1:9" ht="39.75" customHeight="1" x14ac:dyDescent="0.25">
      <c r="A7" s="18" t="e" vm="192">
        <v>#VALUE!</v>
      </c>
      <c r="B7" s="19" t="s">
        <v>582</v>
      </c>
      <c r="C7" s="20" t="s">
        <v>583</v>
      </c>
      <c r="D7" s="20" t="s">
        <v>582</v>
      </c>
      <c r="E7" s="20" t="s">
        <v>576</v>
      </c>
      <c r="F7" s="21">
        <f t="shared" si="0"/>
        <v>912.05</v>
      </c>
      <c r="G7" s="21">
        <v>1101</v>
      </c>
      <c r="H7" s="21">
        <v>1258</v>
      </c>
      <c r="I7" s="20" t="s">
        <v>14</v>
      </c>
    </row>
    <row r="8" spans="1:9" ht="39.75" customHeight="1" x14ac:dyDescent="0.25">
      <c r="A8" s="18" t="e" vm="193">
        <v>#VALUE!</v>
      </c>
      <c r="B8" s="19" t="s">
        <v>584</v>
      </c>
      <c r="C8" s="20" t="s">
        <v>585</v>
      </c>
      <c r="D8" s="20" t="s">
        <v>584</v>
      </c>
      <c r="E8" s="20" t="s">
        <v>576</v>
      </c>
      <c r="F8" s="21">
        <f t="shared" si="0"/>
        <v>1015</v>
      </c>
      <c r="G8" s="21">
        <v>1225</v>
      </c>
      <c r="H8" s="21">
        <v>1400</v>
      </c>
      <c r="I8" s="20" t="s">
        <v>14</v>
      </c>
    </row>
    <row r="9" spans="1:9" ht="45.75" customHeight="1" x14ac:dyDescent="0.25">
      <c r="A9" s="18" t="e" vm="194">
        <v>#VALUE!</v>
      </c>
      <c r="B9" s="19" t="s">
        <v>586</v>
      </c>
      <c r="C9" s="20" t="s">
        <v>587</v>
      </c>
      <c r="D9" s="20" t="s">
        <v>586</v>
      </c>
      <c r="E9" s="20" t="s">
        <v>576</v>
      </c>
      <c r="F9" s="21">
        <f t="shared" ref="F9:F33" si="1">H9*0.725</f>
        <v>143.54999999999998</v>
      </c>
      <c r="G9" s="21">
        <v>173</v>
      </c>
      <c r="H9" s="21">
        <v>198</v>
      </c>
      <c r="I9" s="20" t="s">
        <v>14</v>
      </c>
    </row>
    <row r="10" spans="1:9" ht="45.75" customHeight="1" x14ac:dyDescent="0.25">
      <c r="A10" s="18" t="e" vm="195">
        <v>#VALUE!</v>
      </c>
      <c r="B10" s="19" t="s">
        <v>588</v>
      </c>
      <c r="C10" s="20" t="s">
        <v>589</v>
      </c>
      <c r="D10" s="20" t="s">
        <v>588</v>
      </c>
      <c r="E10" s="20" t="s">
        <v>590</v>
      </c>
      <c r="F10" s="21">
        <f t="shared" si="1"/>
        <v>65.25</v>
      </c>
      <c r="G10" s="21">
        <v>79</v>
      </c>
      <c r="H10" s="21">
        <v>90</v>
      </c>
      <c r="I10" s="20" t="s">
        <v>14</v>
      </c>
    </row>
    <row r="11" spans="1:9" ht="45.75" customHeight="1" x14ac:dyDescent="0.25">
      <c r="A11" s="18" t="e" vm="196">
        <v>#VALUE!</v>
      </c>
      <c r="B11" s="19" t="s">
        <v>591</v>
      </c>
      <c r="C11" s="20" t="s">
        <v>592</v>
      </c>
      <c r="D11" s="20" t="s">
        <v>591</v>
      </c>
      <c r="E11" s="20" t="s">
        <v>590</v>
      </c>
      <c r="F11" s="21">
        <f t="shared" si="1"/>
        <v>84.1</v>
      </c>
      <c r="G11" s="21">
        <v>102</v>
      </c>
      <c r="H11" s="21">
        <v>116</v>
      </c>
      <c r="I11" s="20" t="s">
        <v>14</v>
      </c>
    </row>
    <row r="12" spans="1:9" ht="45.75" customHeight="1" x14ac:dyDescent="0.25">
      <c r="A12" s="18" t="e" vm="197">
        <v>#VALUE!</v>
      </c>
      <c r="B12" s="19" t="s">
        <v>593</v>
      </c>
      <c r="C12" s="20" t="s">
        <v>594</v>
      </c>
      <c r="D12" s="20" t="s">
        <v>593</v>
      </c>
      <c r="E12" s="20" t="s">
        <v>590</v>
      </c>
      <c r="F12" s="21">
        <f t="shared" si="1"/>
        <v>123.25</v>
      </c>
      <c r="G12" s="21">
        <v>149</v>
      </c>
      <c r="H12" s="21">
        <v>170</v>
      </c>
      <c r="I12" s="20" t="s">
        <v>14</v>
      </c>
    </row>
    <row r="13" spans="1:9" ht="45.75" customHeight="1" x14ac:dyDescent="0.25">
      <c r="A13" s="18" t="e" vm="198">
        <v>#VALUE!</v>
      </c>
      <c r="B13" s="19" t="s">
        <v>595</v>
      </c>
      <c r="C13" s="20" t="s">
        <v>596</v>
      </c>
      <c r="D13" s="20" t="s">
        <v>595</v>
      </c>
      <c r="E13" s="20" t="s">
        <v>590</v>
      </c>
      <c r="F13" s="21">
        <f t="shared" si="1"/>
        <v>152.25</v>
      </c>
      <c r="G13" s="21">
        <v>184</v>
      </c>
      <c r="H13" s="21">
        <v>210</v>
      </c>
      <c r="I13" s="20" t="s">
        <v>22</v>
      </c>
    </row>
    <row r="14" spans="1:9" ht="45.75" customHeight="1" x14ac:dyDescent="0.25">
      <c r="A14" s="18" t="e" vm="199">
        <v>#VALUE!</v>
      </c>
      <c r="B14" s="19" t="s">
        <v>597</v>
      </c>
      <c r="C14" s="20" t="s">
        <v>598</v>
      </c>
      <c r="D14" s="20" t="s">
        <v>597</v>
      </c>
      <c r="E14" s="20" t="s">
        <v>590</v>
      </c>
      <c r="F14" s="21">
        <f t="shared" si="1"/>
        <v>181.25</v>
      </c>
      <c r="G14" s="21">
        <v>219</v>
      </c>
      <c r="H14" s="21">
        <v>250</v>
      </c>
      <c r="I14" s="20" t="s">
        <v>14</v>
      </c>
    </row>
    <row r="15" spans="1:9" ht="45.75" customHeight="1" x14ac:dyDescent="0.25">
      <c r="A15" s="18" t="e" vm="200">
        <v>#VALUE!</v>
      </c>
      <c r="B15" s="19" t="s">
        <v>599</v>
      </c>
      <c r="C15" s="20" t="s">
        <v>600</v>
      </c>
      <c r="D15" s="20" t="s">
        <v>599</v>
      </c>
      <c r="E15" s="20" t="s">
        <v>590</v>
      </c>
      <c r="F15" s="21">
        <f t="shared" si="1"/>
        <v>181.25</v>
      </c>
      <c r="G15" s="21">
        <v>219</v>
      </c>
      <c r="H15" s="21">
        <v>250</v>
      </c>
      <c r="I15" s="20" t="s">
        <v>14</v>
      </c>
    </row>
    <row r="16" spans="1:9" ht="45.75" customHeight="1" x14ac:dyDescent="0.25">
      <c r="A16" s="18" t="e" vm="201">
        <v>#VALUE!</v>
      </c>
      <c r="B16" s="19" t="s">
        <v>601</v>
      </c>
      <c r="C16" s="20" t="s">
        <v>602</v>
      </c>
      <c r="D16" s="20" t="s">
        <v>601</v>
      </c>
      <c r="E16" s="20" t="s">
        <v>590</v>
      </c>
      <c r="F16" s="21">
        <f t="shared" si="1"/>
        <v>224.75</v>
      </c>
      <c r="G16" s="21">
        <v>271</v>
      </c>
      <c r="H16" s="21">
        <v>310</v>
      </c>
      <c r="I16" s="20" t="s">
        <v>14</v>
      </c>
    </row>
    <row r="17" spans="1:9" ht="45.75" customHeight="1" x14ac:dyDescent="0.25">
      <c r="A17" s="18" t="e" vm="202">
        <v>#VALUE!</v>
      </c>
      <c r="B17" s="19" t="s">
        <v>603</v>
      </c>
      <c r="C17" s="20" t="s">
        <v>604</v>
      </c>
      <c r="D17" s="20" t="s">
        <v>603</v>
      </c>
      <c r="E17" s="20" t="s">
        <v>590</v>
      </c>
      <c r="F17" s="21">
        <f t="shared" si="1"/>
        <v>303.05</v>
      </c>
      <c r="G17" s="21">
        <v>366</v>
      </c>
      <c r="H17" s="21">
        <v>418</v>
      </c>
      <c r="I17" s="20" t="s">
        <v>14</v>
      </c>
    </row>
    <row r="18" spans="1:9" ht="45.75" customHeight="1" x14ac:dyDescent="0.25">
      <c r="A18" s="18" t="e" vm="203">
        <v>#VALUE!</v>
      </c>
      <c r="B18" s="19" t="s">
        <v>605</v>
      </c>
      <c r="C18" s="20" t="s">
        <v>606</v>
      </c>
      <c r="D18" s="20" t="s">
        <v>605</v>
      </c>
      <c r="E18" s="20" t="s">
        <v>590</v>
      </c>
      <c r="F18" s="21">
        <f t="shared" si="1"/>
        <v>362.5</v>
      </c>
      <c r="G18" s="21">
        <v>438</v>
      </c>
      <c r="H18" s="21">
        <v>500</v>
      </c>
      <c r="I18" s="20" t="s">
        <v>22</v>
      </c>
    </row>
    <row r="19" spans="1:9" ht="45.75" customHeight="1" x14ac:dyDescent="0.25">
      <c r="A19" s="18" t="e" vm="204">
        <v>#VALUE!</v>
      </c>
      <c r="B19" s="19" t="s">
        <v>607</v>
      </c>
      <c r="C19" s="20" t="s">
        <v>608</v>
      </c>
      <c r="D19" s="20" t="s">
        <v>607</v>
      </c>
      <c r="E19" s="20" t="s">
        <v>590</v>
      </c>
      <c r="F19" s="21">
        <f t="shared" si="1"/>
        <v>388.59999999999997</v>
      </c>
      <c r="G19" s="21">
        <v>469</v>
      </c>
      <c r="H19" s="21">
        <v>536</v>
      </c>
      <c r="I19" s="20" t="s">
        <v>14</v>
      </c>
    </row>
    <row r="20" spans="1:9" ht="45.75" customHeight="1" x14ac:dyDescent="0.25">
      <c r="A20" s="18" t="e" vm="205">
        <v>#VALUE!</v>
      </c>
      <c r="B20" s="19" t="s">
        <v>609</v>
      </c>
      <c r="C20" s="20" t="s">
        <v>610</v>
      </c>
      <c r="D20" s="20" t="s">
        <v>609</v>
      </c>
      <c r="E20" s="20" t="s">
        <v>590</v>
      </c>
      <c r="F20" s="21">
        <f t="shared" si="1"/>
        <v>394.4</v>
      </c>
      <c r="G20" s="21">
        <v>476</v>
      </c>
      <c r="H20" s="21">
        <v>544</v>
      </c>
      <c r="I20" s="20" t="s">
        <v>14</v>
      </c>
    </row>
    <row r="21" spans="1:9" ht="45.75" customHeight="1" x14ac:dyDescent="0.25">
      <c r="A21" s="18" t="e" vm="206">
        <v>#VALUE!</v>
      </c>
      <c r="B21" s="19" t="s">
        <v>611</v>
      </c>
      <c r="C21" s="20" t="s">
        <v>612</v>
      </c>
      <c r="D21" s="20" t="s">
        <v>611</v>
      </c>
      <c r="E21" s="20" t="s">
        <v>590</v>
      </c>
      <c r="F21" s="21">
        <f t="shared" si="1"/>
        <v>455.3</v>
      </c>
      <c r="G21" s="21">
        <v>550</v>
      </c>
      <c r="H21" s="21">
        <v>628</v>
      </c>
      <c r="I21" s="20" t="s">
        <v>14</v>
      </c>
    </row>
    <row r="22" spans="1:9" ht="45.75" customHeight="1" x14ac:dyDescent="0.25">
      <c r="A22" s="18" t="e" vm="207">
        <v>#VALUE!</v>
      </c>
      <c r="B22" s="19" t="s">
        <v>613</v>
      </c>
      <c r="C22" s="20" t="s">
        <v>614</v>
      </c>
      <c r="D22" s="20" t="s">
        <v>613</v>
      </c>
      <c r="E22" s="20" t="s">
        <v>590</v>
      </c>
      <c r="F22" s="21">
        <f t="shared" si="1"/>
        <v>607.54999999999995</v>
      </c>
      <c r="G22" s="21">
        <v>733</v>
      </c>
      <c r="H22" s="21">
        <v>838</v>
      </c>
      <c r="I22" s="20" t="s">
        <v>14</v>
      </c>
    </row>
    <row r="23" spans="1:9" ht="30" x14ac:dyDescent="0.25">
      <c r="A23" s="22" t="e" vm="208">
        <v>#VALUE!</v>
      </c>
      <c r="B23" s="23" t="s">
        <v>657</v>
      </c>
      <c r="C23" s="15" t="s">
        <v>658</v>
      </c>
      <c r="D23" s="14" t="s">
        <v>657</v>
      </c>
      <c r="E23" s="20" t="s">
        <v>709</v>
      </c>
      <c r="F23" s="21">
        <f t="shared" si="1"/>
        <v>181.25</v>
      </c>
      <c r="G23" s="21">
        <v>219</v>
      </c>
      <c r="H23" s="21">
        <v>250</v>
      </c>
      <c r="I23" s="20" t="s">
        <v>14</v>
      </c>
    </row>
    <row r="24" spans="1:9" ht="30" x14ac:dyDescent="0.25">
      <c r="A24" s="22" t="e" vm="208">
        <v>#VALUE!</v>
      </c>
      <c r="B24" s="23" t="s">
        <v>659</v>
      </c>
      <c r="C24" s="15" t="s">
        <v>660</v>
      </c>
      <c r="D24" s="14" t="s">
        <v>659</v>
      </c>
      <c r="E24" s="20" t="s">
        <v>709</v>
      </c>
      <c r="F24" s="21">
        <f t="shared" si="1"/>
        <v>195.75</v>
      </c>
      <c r="G24" s="21">
        <v>236</v>
      </c>
      <c r="H24" s="21">
        <v>270</v>
      </c>
      <c r="I24" s="20" t="s">
        <v>14</v>
      </c>
    </row>
    <row r="25" spans="1:9" ht="30" x14ac:dyDescent="0.25">
      <c r="A25" s="22" t="e" vm="208">
        <v>#VALUE!</v>
      </c>
      <c r="B25" s="23" t="s">
        <v>661</v>
      </c>
      <c r="C25" s="15" t="s">
        <v>662</v>
      </c>
      <c r="D25" s="17" t="s">
        <v>661</v>
      </c>
      <c r="E25" s="20" t="s">
        <v>709</v>
      </c>
      <c r="F25" s="21">
        <f t="shared" si="1"/>
        <v>203</v>
      </c>
      <c r="G25" s="21">
        <v>245</v>
      </c>
      <c r="H25" s="21">
        <v>280</v>
      </c>
      <c r="I25" s="20" t="s">
        <v>14</v>
      </c>
    </row>
    <row r="26" spans="1:9" ht="30" x14ac:dyDescent="0.25">
      <c r="A26" s="22" t="e" vm="208">
        <v>#VALUE!</v>
      </c>
      <c r="B26" s="23" t="s">
        <v>663</v>
      </c>
      <c r="C26" s="15" t="s">
        <v>664</v>
      </c>
      <c r="D26" s="17" t="s">
        <v>663</v>
      </c>
      <c r="E26" s="20" t="s">
        <v>709</v>
      </c>
      <c r="F26" s="21">
        <f t="shared" si="1"/>
        <v>203</v>
      </c>
      <c r="G26" s="21">
        <v>245</v>
      </c>
      <c r="H26" s="21">
        <v>280</v>
      </c>
      <c r="I26" s="20" t="s">
        <v>14</v>
      </c>
    </row>
    <row r="27" spans="1:9" ht="30" x14ac:dyDescent="0.25">
      <c r="A27" s="22" t="e" vm="208">
        <v>#VALUE!</v>
      </c>
      <c r="B27" s="23" t="s">
        <v>665</v>
      </c>
      <c r="C27" s="15" t="s">
        <v>666</v>
      </c>
      <c r="D27" s="17" t="s">
        <v>665</v>
      </c>
      <c r="E27" s="20" t="s">
        <v>709</v>
      </c>
      <c r="F27" s="21">
        <f t="shared" si="1"/>
        <v>304.5</v>
      </c>
      <c r="G27" s="21">
        <v>368</v>
      </c>
      <c r="H27" s="21">
        <v>420</v>
      </c>
      <c r="I27" s="20" t="s">
        <v>14</v>
      </c>
    </row>
    <row r="28" spans="1:9" ht="30" x14ac:dyDescent="0.25">
      <c r="A28" s="22" t="e" vm="208">
        <v>#VALUE!</v>
      </c>
      <c r="B28" s="23" t="s">
        <v>667</v>
      </c>
      <c r="C28" s="15" t="s">
        <v>668</v>
      </c>
      <c r="D28" s="17" t="s">
        <v>667</v>
      </c>
      <c r="E28" s="20" t="s">
        <v>709</v>
      </c>
      <c r="F28" s="21">
        <f t="shared" si="1"/>
        <v>398.75</v>
      </c>
      <c r="G28" s="21">
        <v>481</v>
      </c>
      <c r="H28" s="21">
        <v>550</v>
      </c>
      <c r="I28" s="20" t="s">
        <v>14</v>
      </c>
    </row>
    <row r="29" spans="1:9" ht="30" x14ac:dyDescent="0.25">
      <c r="A29" s="22" t="e" vm="208">
        <v>#VALUE!</v>
      </c>
      <c r="B29" s="23" t="s">
        <v>669</v>
      </c>
      <c r="C29" s="15" t="s">
        <v>670</v>
      </c>
      <c r="D29" s="17" t="s">
        <v>669</v>
      </c>
      <c r="E29" s="20" t="s">
        <v>709</v>
      </c>
      <c r="F29" s="21">
        <f t="shared" si="1"/>
        <v>478.5</v>
      </c>
      <c r="G29" s="21">
        <v>578</v>
      </c>
      <c r="H29" s="21">
        <v>660</v>
      </c>
      <c r="I29" s="20" t="s">
        <v>14</v>
      </c>
    </row>
    <row r="30" spans="1:9" ht="30" x14ac:dyDescent="0.25">
      <c r="A30" s="22" t="e" vm="208">
        <v>#VALUE!</v>
      </c>
      <c r="B30" s="23" t="s">
        <v>671</v>
      </c>
      <c r="C30" s="15" t="s">
        <v>672</v>
      </c>
      <c r="D30" s="17" t="s">
        <v>671</v>
      </c>
      <c r="E30" s="20" t="s">
        <v>709</v>
      </c>
      <c r="F30" s="21">
        <f t="shared" si="1"/>
        <v>543.75</v>
      </c>
      <c r="G30" s="21">
        <v>656</v>
      </c>
      <c r="H30" s="21">
        <v>750</v>
      </c>
      <c r="I30" s="20" t="s">
        <v>14</v>
      </c>
    </row>
    <row r="31" spans="1:9" ht="30" x14ac:dyDescent="0.25">
      <c r="A31" s="22" t="e" vm="208">
        <v>#VALUE!</v>
      </c>
      <c r="B31" s="23" t="s">
        <v>673</v>
      </c>
      <c r="C31" s="15" t="s">
        <v>674</v>
      </c>
      <c r="D31" s="17" t="s">
        <v>673</v>
      </c>
      <c r="E31" s="20" t="s">
        <v>709</v>
      </c>
      <c r="F31" s="21">
        <f t="shared" si="1"/>
        <v>652.5</v>
      </c>
      <c r="G31" s="21">
        <v>788</v>
      </c>
      <c r="H31" s="21">
        <v>900</v>
      </c>
      <c r="I31" s="20" t="s">
        <v>14</v>
      </c>
    </row>
    <row r="32" spans="1:9" ht="30" x14ac:dyDescent="0.25">
      <c r="A32" s="22" t="e" vm="208">
        <v>#VALUE!</v>
      </c>
      <c r="B32" s="23" t="s">
        <v>675</v>
      </c>
      <c r="C32" s="15" t="s">
        <v>676</v>
      </c>
      <c r="D32" s="17" t="s">
        <v>675</v>
      </c>
      <c r="E32" s="20" t="s">
        <v>709</v>
      </c>
      <c r="F32" s="21">
        <f t="shared" si="1"/>
        <v>725</v>
      </c>
      <c r="G32" s="21">
        <v>875</v>
      </c>
      <c r="H32" s="21">
        <v>1000</v>
      </c>
      <c r="I32" s="20" t="s">
        <v>14</v>
      </c>
    </row>
    <row r="33" spans="1:9" ht="30" x14ac:dyDescent="0.25">
      <c r="A33" s="22" t="e" vm="208">
        <v>#VALUE!</v>
      </c>
      <c r="B33" s="23" t="s">
        <v>677</v>
      </c>
      <c r="C33" s="26" t="s">
        <v>678</v>
      </c>
      <c r="D33" s="24" t="s">
        <v>677</v>
      </c>
      <c r="E33" s="20" t="s">
        <v>709</v>
      </c>
      <c r="F33" s="21">
        <f t="shared" si="1"/>
        <v>1087.5</v>
      </c>
      <c r="G33" s="21">
        <v>1313</v>
      </c>
      <c r="H33" s="21">
        <v>1500</v>
      </c>
      <c r="I33" s="20" t="s">
        <v>14</v>
      </c>
    </row>
  </sheetData>
  <sheetProtection algorithmName="SHA-512" hashValue="iwlTf6NghuKEpuGk/UcuKY6Sx//yvC1uyIzlekUfk/Pl5mQdjMwxvXdGGrSnJNbW2QflKmUWpEmohgLHpOg/qA==" saltValue="NVSMajIdK97CCv7ChJJFSw==" spinCount="100000" sheet="1" objects="1" scenarios="1" selectLockedCells="1" sort="0" autoFilter="0" selectUnlockedCells="1"/>
  <autoFilter ref="A2:I2" xr:uid="{00000000-0009-0000-0000-000004000000}"/>
  <mergeCells count="1">
    <mergeCell ref="A1:I1"/>
  </mergeCells>
  <hyperlinks>
    <hyperlink ref="B3" r:id="rId1" xr:uid="{0BCF0A28-8CF8-4B43-87A2-C0FE3BDDFDDB}"/>
    <hyperlink ref="B4" r:id="rId2" xr:uid="{2A55C55A-E44D-4397-BECF-333611B1C9B7}"/>
    <hyperlink ref="B5" r:id="rId3" xr:uid="{AF6D65D5-2FCB-4CEC-8B03-FB20A31795B9}"/>
    <hyperlink ref="B6" r:id="rId4" xr:uid="{D12A0CFF-6D13-4570-AC4A-0A12093578CE}"/>
    <hyperlink ref="B7" r:id="rId5" xr:uid="{60858CC2-CC4C-447E-AFF8-97858C472B7F}"/>
    <hyperlink ref="B8" r:id="rId6" xr:uid="{F60A9D98-8158-4560-8734-9C493B90BA6E}"/>
    <hyperlink ref="B9" r:id="rId7" xr:uid="{A7E1C450-B8CB-411A-848B-A8C2FA439A1F}"/>
    <hyperlink ref="B10" r:id="rId8" xr:uid="{79AFA8DB-50DC-42A6-87C2-27BC6C36076C}"/>
    <hyperlink ref="B11" r:id="rId9" xr:uid="{4D6F34A5-8241-414C-9B01-6F3CED0363C7}"/>
    <hyperlink ref="B12" r:id="rId10" xr:uid="{7FBD51B0-3D02-4A30-B5A7-414D011F6CBE}"/>
    <hyperlink ref="B13" r:id="rId11" xr:uid="{AAA613F2-B50D-4DFB-8A40-39F7702D734D}"/>
    <hyperlink ref="B14" r:id="rId12" xr:uid="{2DFBDDF6-D26A-42B1-9DAC-180F9C1C229D}"/>
    <hyperlink ref="B15" r:id="rId13" xr:uid="{26ACACBF-FE48-4FDC-9481-244E1024874B}"/>
    <hyperlink ref="B16" r:id="rId14" xr:uid="{B5AF458E-1CC0-4470-82EE-19403D5E32A3}"/>
    <hyperlink ref="B17" r:id="rId15" xr:uid="{72955D60-6774-46D8-888B-A5B75546611D}"/>
    <hyperlink ref="B18" r:id="rId16" xr:uid="{866D04F3-E020-4725-BCB5-C9E6FD586CFC}"/>
    <hyperlink ref="B19" r:id="rId17" xr:uid="{64A7026B-7998-414F-B7E0-2778C95A44BB}"/>
    <hyperlink ref="B20" r:id="rId18" xr:uid="{9BC74C6C-19BC-43CA-8CC9-91EE929A9164}"/>
    <hyperlink ref="B21" r:id="rId19" xr:uid="{E60CC820-7905-42CC-BAE9-0B397C1D32C2}"/>
    <hyperlink ref="B22" r:id="rId20" xr:uid="{E8A477FC-573C-4573-BBF9-A73C0E871E36}"/>
    <hyperlink ref="B23" r:id="rId21" xr:uid="{F26EBDCC-E5A1-41D9-9ADC-C04CE6361C4E}"/>
    <hyperlink ref="B24" r:id="rId22" xr:uid="{8C62C6F1-C70D-4E6D-8231-3D3F58A8C32C}"/>
    <hyperlink ref="B25" r:id="rId23" xr:uid="{E0E38D6F-4098-4CE1-8A77-39469F083BC3}"/>
    <hyperlink ref="B26" r:id="rId24" xr:uid="{601F9792-DBC2-44CD-BF83-6FC04D5CC0EE}"/>
    <hyperlink ref="B27" r:id="rId25" xr:uid="{11633235-0B3B-4ED7-A296-8D43D5FED6F3}"/>
    <hyperlink ref="B28" r:id="rId26" xr:uid="{894677B0-D36B-4AF0-BBE5-E6222B366DAA}"/>
    <hyperlink ref="B29" r:id="rId27" xr:uid="{26E269A2-4C90-4A60-9645-EFF5869A9849}"/>
    <hyperlink ref="B30" r:id="rId28" xr:uid="{D424474D-268D-4590-A21D-546F066C1BB8}"/>
    <hyperlink ref="B31" r:id="rId29" xr:uid="{4266BC0B-CC7A-409A-937E-8492E279DBC9}"/>
    <hyperlink ref="B33" r:id="rId30" xr:uid="{B2058F91-BE9A-4150-869F-C1A67C05AC30}"/>
    <hyperlink ref="B32" r:id="rId31" xr:uid="{CA11BE52-E2EF-417E-B2E6-0475E6E9432C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CC"/>
  </sheetPr>
  <dimension ref="A1:J20"/>
  <sheetViews>
    <sheetView workbookViewId="0">
      <pane ySplit="2" topLeftCell="A3" activePane="bottomLeft" state="frozen"/>
      <selection pane="bottomLeft" activeCell="D19" sqref="D19"/>
    </sheetView>
  </sheetViews>
  <sheetFormatPr defaultRowHeight="15" x14ac:dyDescent="0.25"/>
  <cols>
    <col min="1" max="1" width="13.5703125" style="22" customWidth="1"/>
    <col min="2" max="2" width="23.85546875" style="17" bestFit="1" customWidth="1"/>
    <col min="3" max="3" width="43.5703125" style="25" bestFit="1" customWidth="1"/>
    <col min="4" max="4" width="26.5703125" style="17" bestFit="1" customWidth="1"/>
    <col min="5" max="5" width="22" style="17" customWidth="1"/>
    <col min="6" max="6" width="14" style="17" customWidth="1"/>
    <col min="7" max="8" width="12" style="17" customWidth="1"/>
    <col min="9" max="9" width="64" style="31" customWidth="1"/>
    <col min="10" max="10" width="16.140625" style="17" customWidth="1"/>
    <col min="11" max="16384" width="9.140625" style="17"/>
  </cols>
  <sheetData>
    <row r="1" spans="1:10" ht="24" customHeight="1" x14ac:dyDescent="0.3">
      <c r="A1" s="53" t="s">
        <v>615</v>
      </c>
      <c r="B1" s="53"/>
      <c r="C1" s="55"/>
      <c r="D1" s="55"/>
      <c r="E1" s="55"/>
      <c r="F1" s="55"/>
      <c r="G1" s="55"/>
      <c r="H1" s="55"/>
      <c r="I1" s="55"/>
      <c r="J1" s="55"/>
    </row>
    <row r="2" spans="1:10" ht="30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</row>
    <row r="3" spans="1:10" s="37" customFormat="1" ht="75" x14ac:dyDescent="0.25">
      <c r="A3" s="20" t="e" vm="209">
        <v>#VALUE!</v>
      </c>
      <c r="B3" s="19" t="s">
        <v>616</v>
      </c>
      <c r="C3" s="20" t="s">
        <v>617</v>
      </c>
      <c r="D3" s="20" t="s">
        <v>616</v>
      </c>
      <c r="E3" s="20" t="s">
        <v>618</v>
      </c>
      <c r="F3" s="28">
        <f t="shared" ref="F3:F9" si="0">H3*0.725</f>
        <v>868.55</v>
      </c>
      <c r="G3" s="28">
        <v>1048</v>
      </c>
      <c r="H3" s="28">
        <v>1198</v>
      </c>
      <c r="I3" s="28" t="s">
        <v>13</v>
      </c>
      <c r="J3" s="20" t="s">
        <v>22</v>
      </c>
    </row>
    <row r="4" spans="1:10" s="37" customFormat="1" ht="60" x14ac:dyDescent="0.25">
      <c r="A4" s="20" t="e" vm="210">
        <v>#VALUE!</v>
      </c>
      <c r="B4" s="19" t="s">
        <v>619</v>
      </c>
      <c r="C4" s="20" t="s">
        <v>620</v>
      </c>
      <c r="D4" s="20" t="s">
        <v>619</v>
      </c>
      <c r="E4" s="20" t="s">
        <v>621</v>
      </c>
      <c r="F4" s="28">
        <f t="shared" si="0"/>
        <v>326.25</v>
      </c>
      <c r="G4" s="28">
        <v>394</v>
      </c>
      <c r="H4" s="28">
        <v>450</v>
      </c>
      <c r="I4" s="28" t="s">
        <v>622</v>
      </c>
      <c r="J4" s="20" t="s">
        <v>14</v>
      </c>
    </row>
    <row r="5" spans="1:10" s="37" customFormat="1" ht="120" x14ac:dyDescent="0.25">
      <c r="A5" s="20" t="e" vm="211">
        <v>#VALUE!</v>
      </c>
      <c r="B5" s="19" t="s">
        <v>623</v>
      </c>
      <c r="C5" s="20" t="s">
        <v>624</v>
      </c>
      <c r="D5" s="20" t="s">
        <v>623</v>
      </c>
      <c r="E5" s="20" t="s">
        <v>625</v>
      </c>
      <c r="F5" s="28">
        <f t="shared" si="0"/>
        <v>797.5</v>
      </c>
      <c r="G5" s="28">
        <v>963</v>
      </c>
      <c r="H5" s="28">
        <v>1100</v>
      </c>
      <c r="I5" s="29" t="s">
        <v>626</v>
      </c>
      <c r="J5" s="37" t="s">
        <v>14</v>
      </c>
    </row>
    <row r="6" spans="1:10" s="37" customFormat="1" ht="120" x14ac:dyDescent="0.25">
      <c r="A6" s="20" t="e" vm="212">
        <v>#VALUE!</v>
      </c>
      <c r="B6" s="19" t="s">
        <v>627</v>
      </c>
      <c r="C6" s="20" t="s">
        <v>628</v>
      </c>
      <c r="D6" s="20" t="s">
        <v>627</v>
      </c>
      <c r="E6" s="20" t="s">
        <v>625</v>
      </c>
      <c r="F6" s="28">
        <f t="shared" si="0"/>
        <v>1015</v>
      </c>
      <c r="G6" s="28">
        <v>1225</v>
      </c>
      <c r="H6" s="28">
        <v>1400</v>
      </c>
      <c r="I6" s="29" t="s">
        <v>629</v>
      </c>
      <c r="J6" s="37" t="s">
        <v>14</v>
      </c>
    </row>
    <row r="7" spans="1:10" s="37" customFormat="1" ht="120" x14ac:dyDescent="0.25">
      <c r="A7" s="20" t="e" vm="213">
        <v>#VALUE!</v>
      </c>
      <c r="B7" s="19" t="s">
        <v>630</v>
      </c>
      <c r="C7" s="20" t="s">
        <v>631</v>
      </c>
      <c r="D7" s="20" t="s">
        <v>630</v>
      </c>
      <c r="E7" s="20" t="s">
        <v>632</v>
      </c>
      <c r="F7" s="28">
        <f t="shared" si="0"/>
        <v>1158.55</v>
      </c>
      <c r="G7" s="28">
        <v>1398</v>
      </c>
      <c r="H7" s="28">
        <v>1598</v>
      </c>
      <c r="I7" s="29" t="s">
        <v>629</v>
      </c>
      <c r="J7" s="37" t="s">
        <v>14</v>
      </c>
    </row>
    <row r="8" spans="1:10" s="37" customFormat="1" ht="120" x14ac:dyDescent="0.25">
      <c r="A8" s="20" t="e" vm="212">
        <v>#VALUE!</v>
      </c>
      <c r="B8" s="19" t="s">
        <v>633</v>
      </c>
      <c r="C8" s="20" t="s">
        <v>634</v>
      </c>
      <c r="D8" s="20" t="s">
        <v>633</v>
      </c>
      <c r="E8" s="20" t="s">
        <v>632</v>
      </c>
      <c r="F8" s="28">
        <f t="shared" si="0"/>
        <v>1341.25</v>
      </c>
      <c r="G8" s="28">
        <v>1619</v>
      </c>
      <c r="H8" s="28">
        <v>1850</v>
      </c>
      <c r="I8" s="29" t="s">
        <v>629</v>
      </c>
      <c r="J8" s="37" t="s">
        <v>14</v>
      </c>
    </row>
    <row r="9" spans="1:10" s="37" customFormat="1" ht="75" x14ac:dyDescent="0.25">
      <c r="A9" s="20" t="e" vm="214">
        <v>#VALUE!</v>
      </c>
      <c r="B9" s="19" t="s">
        <v>635</v>
      </c>
      <c r="C9" s="20" t="s">
        <v>636</v>
      </c>
      <c r="D9" s="20" t="s">
        <v>635</v>
      </c>
      <c r="E9" s="20" t="s">
        <v>632</v>
      </c>
      <c r="F9" s="28">
        <f t="shared" si="0"/>
        <v>3770</v>
      </c>
      <c r="G9" s="28">
        <v>4550</v>
      </c>
      <c r="H9" s="28">
        <v>5200</v>
      </c>
      <c r="I9" s="29" t="s">
        <v>637</v>
      </c>
      <c r="J9" s="37" t="s">
        <v>14</v>
      </c>
    </row>
    <row r="10" spans="1:10" s="37" customFormat="1" ht="50.25" customHeight="1" x14ac:dyDescent="0.25">
      <c r="A10" s="37" t="e" vm="215">
        <v>#VALUE!</v>
      </c>
      <c r="B10" s="38" t="s">
        <v>638</v>
      </c>
      <c r="C10" s="35" t="s">
        <v>639</v>
      </c>
      <c r="D10" s="39" t="s">
        <v>638</v>
      </c>
      <c r="E10" s="20" t="s">
        <v>640</v>
      </c>
      <c r="F10" s="40">
        <v>2320</v>
      </c>
      <c r="G10" s="41">
        <v>2800</v>
      </c>
      <c r="H10" s="41">
        <v>3200</v>
      </c>
    </row>
    <row r="11" spans="1:10" s="37" customFormat="1" ht="50.25" customHeight="1" x14ac:dyDescent="0.25">
      <c r="A11" s="37" t="e" vm="216">
        <v>#VALUE!</v>
      </c>
      <c r="B11" s="38" t="s">
        <v>641</v>
      </c>
      <c r="C11" s="35" t="s">
        <v>642</v>
      </c>
      <c r="D11" s="39" t="s">
        <v>641</v>
      </c>
      <c r="E11" s="20" t="s">
        <v>640</v>
      </c>
      <c r="F11" s="40">
        <v>3625</v>
      </c>
      <c r="G11" s="41">
        <v>4375</v>
      </c>
      <c r="H11" s="41">
        <v>5000</v>
      </c>
    </row>
    <row r="12" spans="1:10" s="37" customFormat="1" ht="75" x14ac:dyDescent="0.25">
      <c r="A12" s="37" t="e" vm="217">
        <v>#VALUE!</v>
      </c>
      <c r="B12" s="42" t="s">
        <v>643</v>
      </c>
      <c r="C12" s="35" t="s">
        <v>644</v>
      </c>
      <c r="D12" s="39" t="s">
        <v>643</v>
      </c>
      <c r="E12" s="20" t="s">
        <v>711</v>
      </c>
      <c r="F12" s="43">
        <v>623.5</v>
      </c>
      <c r="G12" s="28">
        <v>753</v>
      </c>
      <c r="H12" s="28">
        <v>860</v>
      </c>
      <c r="I12" s="20" t="s">
        <v>712</v>
      </c>
      <c r="J12" s="37" t="s">
        <v>14</v>
      </c>
    </row>
    <row r="13" spans="1:10" s="37" customFormat="1" ht="150" x14ac:dyDescent="0.25">
      <c r="A13" s="37" t="e" vm="218">
        <v>#VALUE!</v>
      </c>
      <c r="B13" s="42" t="s">
        <v>645</v>
      </c>
      <c r="C13" s="35" t="s">
        <v>646</v>
      </c>
      <c r="D13" s="39" t="s">
        <v>645</v>
      </c>
      <c r="E13" s="20" t="s">
        <v>715</v>
      </c>
      <c r="F13" s="44">
        <v>2175</v>
      </c>
      <c r="G13" s="28">
        <v>2625</v>
      </c>
      <c r="H13" s="28">
        <v>3000</v>
      </c>
      <c r="I13" s="20" t="s">
        <v>716</v>
      </c>
      <c r="J13" s="37" t="s">
        <v>14</v>
      </c>
    </row>
    <row r="14" spans="1:10" s="37" customFormat="1" ht="45" x14ac:dyDescent="0.25">
      <c r="A14" s="37" t="e" vm="219">
        <v>#VALUE!</v>
      </c>
      <c r="B14" s="42" t="s">
        <v>647</v>
      </c>
      <c r="C14" s="35" t="s">
        <v>648</v>
      </c>
      <c r="D14" s="37" t="s">
        <v>647</v>
      </c>
      <c r="E14" s="20" t="s">
        <v>717</v>
      </c>
      <c r="F14" s="44">
        <v>203</v>
      </c>
      <c r="G14" s="28">
        <v>245</v>
      </c>
      <c r="H14" s="28">
        <v>280</v>
      </c>
      <c r="I14" s="20" t="s">
        <v>718</v>
      </c>
      <c r="J14" s="37" t="s">
        <v>14</v>
      </c>
    </row>
    <row r="15" spans="1:10" s="37" customFormat="1" ht="60" x14ac:dyDescent="0.25">
      <c r="A15" s="37" t="e" vm="220">
        <v>#VALUE!</v>
      </c>
      <c r="B15" s="42" t="s">
        <v>649</v>
      </c>
      <c r="C15" s="35" t="s">
        <v>650</v>
      </c>
      <c r="D15" s="39" t="s">
        <v>649</v>
      </c>
      <c r="E15" s="20" t="s">
        <v>717</v>
      </c>
      <c r="F15" s="44">
        <v>326.25</v>
      </c>
      <c r="G15" s="28">
        <v>394</v>
      </c>
      <c r="H15" s="28">
        <v>450</v>
      </c>
      <c r="I15" s="20" t="s">
        <v>718</v>
      </c>
      <c r="J15" s="37" t="s">
        <v>14</v>
      </c>
    </row>
    <row r="16" spans="1:10" s="37" customFormat="1" ht="90" x14ac:dyDescent="0.25">
      <c r="A16" s="37" t="e" vm="221">
        <v>#VALUE!</v>
      </c>
      <c r="B16" s="42" t="s">
        <v>651</v>
      </c>
      <c r="C16" s="35" t="s">
        <v>652</v>
      </c>
      <c r="D16" s="39" t="s">
        <v>651</v>
      </c>
      <c r="E16" s="20" t="s">
        <v>717</v>
      </c>
      <c r="F16" s="44">
        <v>311.75</v>
      </c>
      <c r="G16" s="28">
        <v>376</v>
      </c>
      <c r="H16" s="28">
        <v>430</v>
      </c>
      <c r="I16" s="20" t="s">
        <v>719</v>
      </c>
      <c r="J16" s="37" t="s">
        <v>14</v>
      </c>
    </row>
    <row r="17" spans="1:10" s="37" customFormat="1" ht="45" x14ac:dyDescent="0.25">
      <c r="A17" s="37" t="e" vm="96">
        <v>#VALUE!</v>
      </c>
      <c r="B17" s="42" t="s">
        <v>333</v>
      </c>
      <c r="C17" s="35" t="s">
        <v>334</v>
      </c>
      <c r="D17" s="39" t="s">
        <v>333</v>
      </c>
      <c r="E17" s="20" t="s">
        <v>720</v>
      </c>
      <c r="F17" s="44">
        <v>288.55</v>
      </c>
      <c r="G17" s="28">
        <v>348</v>
      </c>
      <c r="H17" s="28">
        <v>398</v>
      </c>
      <c r="I17" s="37" t="s">
        <v>335</v>
      </c>
      <c r="J17" s="37" t="s">
        <v>14</v>
      </c>
    </row>
    <row r="18" spans="1:10" s="37" customFormat="1" ht="60" x14ac:dyDescent="0.25">
      <c r="A18" s="37" t="e" vm="222">
        <v>#VALUE!</v>
      </c>
      <c r="B18" s="42" t="s">
        <v>653</v>
      </c>
      <c r="C18" s="35" t="s">
        <v>654</v>
      </c>
      <c r="D18" s="39" t="s">
        <v>653</v>
      </c>
      <c r="E18" s="20" t="s">
        <v>720</v>
      </c>
      <c r="F18" s="44">
        <v>723.55</v>
      </c>
      <c r="G18" s="28">
        <v>873</v>
      </c>
      <c r="H18" s="28">
        <v>998</v>
      </c>
      <c r="I18" s="20" t="s">
        <v>721</v>
      </c>
      <c r="J18" s="37" t="s">
        <v>14</v>
      </c>
    </row>
    <row r="19" spans="1:10" s="37" customFormat="1" ht="75" x14ac:dyDescent="0.25">
      <c r="A19" s="37" t="e" vm="222">
        <v>#VALUE!</v>
      </c>
      <c r="B19" s="42" t="s">
        <v>64</v>
      </c>
      <c r="C19" s="35" t="s">
        <v>65</v>
      </c>
      <c r="D19" s="39" t="s">
        <v>64</v>
      </c>
      <c r="E19" s="20" t="s">
        <v>720</v>
      </c>
      <c r="F19" s="44">
        <v>578.54999999999995</v>
      </c>
      <c r="G19" s="28">
        <v>698</v>
      </c>
      <c r="H19" s="28">
        <v>798</v>
      </c>
      <c r="I19" s="20" t="s">
        <v>722</v>
      </c>
      <c r="J19" s="37" t="s">
        <v>14</v>
      </c>
    </row>
    <row r="20" spans="1:10" s="37" customFormat="1" ht="75" x14ac:dyDescent="0.25">
      <c r="A20" s="37" t="e" vm="223">
        <v>#VALUE!</v>
      </c>
      <c r="B20" s="45" t="s">
        <v>655</v>
      </c>
      <c r="C20" s="35" t="s">
        <v>656</v>
      </c>
      <c r="D20" s="39" t="s">
        <v>655</v>
      </c>
      <c r="E20" s="20" t="s">
        <v>720</v>
      </c>
      <c r="F20" s="44">
        <v>723.55</v>
      </c>
      <c r="G20" s="28">
        <v>873</v>
      </c>
      <c r="H20" s="28">
        <v>998</v>
      </c>
      <c r="I20" s="20" t="s">
        <v>723</v>
      </c>
      <c r="J20" s="37" t="s">
        <v>14</v>
      </c>
    </row>
  </sheetData>
  <sheetProtection algorithmName="SHA-512" hashValue="+QmTGeFRtOaEpfPM8fF17GN93WTsLoSZiZzUw08bXmwXvWIyH2B45Ikfzzxb1/O/S8qSkUS1ON/X5s27q4Ki0A==" saltValue="KwFzHFj+GKCtyeXO8UGt8w==" spinCount="100000" sheet="1" objects="1" scenarios="1" selectLockedCells="1" sort="0" autoFilter="0" selectUnlockedCells="1"/>
  <autoFilter ref="A2:J2" xr:uid="{00000000-0009-0000-0000-000005000000}">
    <sortState xmlns:xlrd2="http://schemas.microsoft.com/office/spreadsheetml/2017/richdata2" ref="A3:J9">
      <sortCondition ref="E2"/>
    </sortState>
  </autoFilter>
  <mergeCells count="1">
    <mergeCell ref="A1:J1"/>
  </mergeCells>
  <hyperlinks>
    <hyperlink ref="B3" r:id="rId1" xr:uid="{38AED883-AE60-4E01-904A-5962A4216202}"/>
    <hyperlink ref="B5" r:id="rId2" xr:uid="{D17A7AFD-C878-4CCE-A64A-14F72DBBD38C}"/>
    <hyperlink ref="B6" r:id="rId3" xr:uid="{B9964C18-8430-4DF2-BAD4-732C0043ABBA}"/>
    <hyperlink ref="B7" r:id="rId4" xr:uid="{60ED6C4B-B515-4CB9-94BA-712D084B2EB9}"/>
    <hyperlink ref="B8" r:id="rId5" xr:uid="{8D025C67-B98D-4E6E-82CC-9DA63CF1DBC0}"/>
    <hyperlink ref="B9" r:id="rId6" xr:uid="{94355F30-7EE0-4F55-A2D6-CF97472E10DC}"/>
    <hyperlink ref="B4" r:id="rId7" xr:uid="{23DF1F9B-0404-4216-9694-33CF4DEB49AA}"/>
    <hyperlink ref="B10" r:id="rId8" xr:uid="{B229D62C-32FE-4629-92BC-34199B7A180D}"/>
    <hyperlink ref="B11" r:id="rId9" xr:uid="{18E3180A-2253-43A6-8B27-718CCDC42CAE}"/>
    <hyperlink ref="B12" r:id="rId10" xr:uid="{BA1BB905-FDFE-4746-9362-44512F70E9F8}"/>
    <hyperlink ref="B13" r:id="rId11" xr:uid="{2BF1F8FF-A748-4F11-9C61-ABFC30C1083C}"/>
    <hyperlink ref="B14" r:id="rId12" xr:uid="{6B87732E-8492-4180-968A-4ADD6EF37D23}"/>
    <hyperlink ref="B15" r:id="rId13" xr:uid="{94B00FFA-24BC-4372-A415-D3FB45A5A5F9}"/>
    <hyperlink ref="B16" r:id="rId14" xr:uid="{BEBE21BB-01CB-4442-B17D-A6A2519D8525}"/>
    <hyperlink ref="B17" r:id="rId15" xr:uid="{3C4A0715-2E8D-477B-8D50-148486B605BD}"/>
    <hyperlink ref="B18" r:id="rId16" xr:uid="{F673BDE8-A183-45A8-9839-10F9F9FA15BF}"/>
    <hyperlink ref="B19" r:id="rId17" xr:uid="{9D2B94E8-0403-419A-8F3C-D9BA0B36B223}"/>
    <hyperlink ref="B20" r:id="rId18" xr:uid="{C43F468A-FB78-41E1-A269-6592DA92C1B8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A0C6-7800-4978-9DB0-C8B0E53E3632}">
  <sheetPr>
    <tabColor rgb="FF61D6FF"/>
  </sheetPr>
  <dimension ref="A1:G18"/>
  <sheetViews>
    <sheetView tabSelected="1" workbookViewId="0">
      <selection activeCell="F4" sqref="F4"/>
    </sheetView>
  </sheetViews>
  <sheetFormatPr defaultRowHeight="15" x14ac:dyDescent="0.25"/>
  <cols>
    <col min="1" max="1" width="17" style="17" customWidth="1"/>
    <col min="2" max="2" width="21.7109375" style="17" bestFit="1" customWidth="1"/>
    <col min="3" max="3" width="68.85546875" style="17" bestFit="1" customWidth="1"/>
    <col min="4" max="4" width="49.140625" style="17" bestFit="1" customWidth="1"/>
    <col min="5" max="5" width="14.7109375" style="17" customWidth="1"/>
    <col min="6" max="6" width="12.7109375" style="17" customWidth="1"/>
    <col min="7" max="7" width="10.5703125" style="17" bestFit="1" customWidth="1"/>
    <col min="8" max="16384" width="9.140625" style="17"/>
  </cols>
  <sheetData>
    <row r="1" spans="1:7" ht="24" customHeight="1" x14ac:dyDescent="0.3">
      <c r="A1" s="53" t="s">
        <v>710</v>
      </c>
      <c r="B1" s="53"/>
      <c r="C1" s="54"/>
      <c r="D1" s="55"/>
      <c r="E1" s="55"/>
      <c r="F1" s="55"/>
      <c r="G1" s="55"/>
    </row>
    <row r="2" spans="1:7" ht="30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7</v>
      </c>
    </row>
    <row r="3" spans="1:7" s="37" customFormat="1" ht="30" customHeight="1" x14ac:dyDescent="0.25">
      <c r="A3" s="37" t="e" vm="224">
        <v>#VALUE!</v>
      </c>
      <c r="B3" s="49" t="s">
        <v>727</v>
      </c>
      <c r="C3" s="48" t="s">
        <v>680</v>
      </c>
      <c r="D3" s="48" t="s">
        <v>679</v>
      </c>
      <c r="E3" s="48" t="s">
        <v>724</v>
      </c>
      <c r="F3" s="52">
        <f>G3 * (1 - 27.5%)</f>
        <v>130.5</v>
      </c>
      <c r="G3" s="50">
        <v>180</v>
      </c>
    </row>
    <row r="4" spans="1:7" s="37" customFormat="1" ht="39" customHeight="1" x14ac:dyDescent="0.25">
      <c r="A4" s="37" t="e" vm="224">
        <v>#VALUE!</v>
      </c>
      <c r="B4" s="42" t="s">
        <v>727</v>
      </c>
      <c r="C4" s="37" t="s">
        <v>682</v>
      </c>
      <c r="D4" s="37" t="s">
        <v>681</v>
      </c>
      <c r="E4" s="37" t="s">
        <v>724</v>
      </c>
      <c r="F4" s="52">
        <f t="shared" ref="F4:F17" si="0">G4 * (1 - 27.5%)</f>
        <v>188.5</v>
      </c>
      <c r="G4" s="51">
        <v>260</v>
      </c>
    </row>
    <row r="5" spans="1:7" s="37" customFormat="1" ht="39" customHeight="1" x14ac:dyDescent="0.25">
      <c r="A5" s="37" t="e" vm="224">
        <v>#VALUE!</v>
      </c>
      <c r="B5" s="42" t="s">
        <v>727</v>
      </c>
      <c r="C5" s="37" t="s">
        <v>684</v>
      </c>
      <c r="D5" s="37" t="s">
        <v>683</v>
      </c>
      <c r="E5" s="37" t="s">
        <v>724</v>
      </c>
      <c r="F5" s="52">
        <f t="shared" si="0"/>
        <v>288.55</v>
      </c>
      <c r="G5" s="51">
        <v>398</v>
      </c>
    </row>
    <row r="6" spans="1:7" s="37" customFormat="1" ht="39" customHeight="1" x14ac:dyDescent="0.25">
      <c r="A6" s="37" t="e" vm="224">
        <v>#VALUE!</v>
      </c>
      <c r="B6" s="42" t="s">
        <v>727</v>
      </c>
      <c r="C6" s="37" t="s">
        <v>686</v>
      </c>
      <c r="D6" s="37" t="s">
        <v>685</v>
      </c>
      <c r="E6" s="37" t="s">
        <v>724</v>
      </c>
      <c r="F6" s="52">
        <f t="shared" si="0"/>
        <v>361.05</v>
      </c>
      <c r="G6" s="51">
        <v>498</v>
      </c>
    </row>
    <row r="7" spans="1:7" s="37" customFormat="1" ht="39" customHeight="1" x14ac:dyDescent="0.25">
      <c r="A7" s="37" t="e" vm="224">
        <v>#VALUE!</v>
      </c>
      <c r="B7" s="42" t="s">
        <v>727</v>
      </c>
      <c r="C7" s="37" t="s">
        <v>688</v>
      </c>
      <c r="D7" s="37" t="s">
        <v>687</v>
      </c>
      <c r="E7" s="37" t="s">
        <v>724</v>
      </c>
      <c r="F7" s="52">
        <f t="shared" si="0"/>
        <v>384.25</v>
      </c>
      <c r="G7" s="51">
        <v>530</v>
      </c>
    </row>
    <row r="8" spans="1:7" s="37" customFormat="1" ht="39" customHeight="1" x14ac:dyDescent="0.25">
      <c r="A8" s="37" t="e" vm="224">
        <v>#VALUE!</v>
      </c>
      <c r="B8" s="42" t="s">
        <v>727</v>
      </c>
      <c r="C8" s="37" t="s">
        <v>690</v>
      </c>
      <c r="D8" s="37" t="s">
        <v>689</v>
      </c>
      <c r="E8" s="37" t="s">
        <v>724</v>
      </c>
      <c r="F8" s="52">
        <f t="shared" si="0"/>
        <v>406.72499999999997</v>
      </c>
      <c r="G8" s="51">
        <v>561</v>
      </c>
    </row>
    <row r="9" spans="1:7" s="37" customFormat="1" ht="39" customHeight="1" x14ac:dyDescent="0.25">
      <c r="C9" s="37" t="s">
        <v>692</v>
      </c>
      <c r="D9" s="37" t="s">
        <v>691</v>
      </c>
      <c r="E9" s="37" t="s">
        <v>725</v>
      </c>
      <c r="F9" s="52">
        <f t="shared" si="0"/>
        <v>435</v>
      </c>
      <c r="G9" s="51">
        <v>600</v>
      </c>
    </row>
    <row r="10" spans="1:7" s="37" customFormat="1" ht="41.25" customHeight="1" x14ac:dyDescent="0.25">
      <c r="A10" s="37" t="e" vm="225">
        <v>#VALUE!</v>
      </c>
      <c r="B10" s="42" t="s">
        <v>728</v>
      </c>
      <c r="C10" s="37" t="s">
        <v>694</v>
      </c>
      <c r="D10" s="37" t="s">
        <v>693</v>
      </c>
      <c r="E10" s="37" t="s">
        <v>726</v>
      </c>
      <c r="F10" s="52">
        <f t="shared" si="0"/>
        <v>1232.5</v>
      </c>
      <c r="G10" s="51">
        <v>1700</v>
      </c>
    </row>
    <row r="11" spans="1:7" s="37" customFormat="1" ht="41.25" customHeight="1" x14ac:dyDescent="0.25">
      <c r="A11" s="37" t="e" vm="225">
        <v>#VALUE!</v>
      </c>
      <c r="B11" s="42" t="s">
        <v>728</v>
      </c>
      <c r="C11" s="37" t="s">
        <v>696</v>
      </c>
      <c r="D11" s="37" t="s">
        <v>695</v>
      </c>
      <c r="E11" s="37" t="s">
        <v>726</v>
      </c>
      <c r="F11" s="52">
        <f t="shared" si="0"/>
        <v>1486.25</v>
      </c>
      <c r="G11" s="51">
        <v>2050</v>
      </c>
    </row>
    <row r="12" spans="1:7" s="37" customFormat="1" ht="41.25" customHeight="1" x14ac:dyDescent="0.25">
      <c r="A12" s="37" t="e" vm="225">
        <v>#VALUE!</v>
      </c>
      <c r="B12" s="42" t="s">
        <v>728</v>
      </c>
      <c r="C12" s="37" t="s">
        <v>698</v>
      </c>
      <c r="D12" s="37" t="s">
        <v>697</v>
      </c>
      <c r="E12" s="37" t="s">
        <v>726</v>
      </c>
      <c r="F12" s="52">
        <f t="shared" si="0"/>
        <v>2320</v>
      </c>
      <c r="G12" s="51">
        <v>3200</v>
      </c>
    </row>
    <row r="13" spans="1:7" s="37" customFormat="1" ht="39" customHeight="1" x14ac:dyDescent="0.25">
      <c r="A13" s="37" t="e" vm="224">
        <v>#VALUE!</v>
      </c>
      <c r="B13" s="42" t="s">
        <v>727</v>
      </c>
      <c r="C13" s="37" t="s">
        <v>700</v>
      </c>
      <c r="D13" s="37" t="s">
        <v>699</v>
      </c>
      <c r="E13" s="37" t="s">
        <v>724</v>
      </c>
      <c r="F13" s="52">
        <f t="shared" si="0"/>
        <v>58</v>
      </c>
      <c r="G13" s="51">
        <v>80</v>
      </c>
    </row>
    <row r="14" spans="1:7" s="37" customFormat="1" ht="39" customHeight="1" x14ac:dyDescent="0.25">
      <c r="A14" s="37" t="e" vm="224">
        <v>#VALUE!</v>
      </c>
      <c r="B14" s="42" t="s">
        <v>727</v>
      </c>
      <c r="C14" s="37" t="s">
        <v>702</v>
      </c>
      <c r="D14" s="37" t="s">
        <v>701</v>
      </c>
      <c r="E14" s="37" t="s">
        <v>724</v>
      </c>
      <c r="F14" s="52">
        <f t="shared" si="0"/>
        <v>72.5</v>
      </c>
      <c r="G14" s="51">
        <v>100</v>
      </c>
    </row>
    <row r="15" spans="1:7" s="37" customFormat="1" ht="39" customHeight="1" x14ac:dyDescent="0.25">
      <c r="A15" s="37" t="e" vm="224">
        <v>#VALUE!</v>
      </c>
      <c r="B15" s="42" t="s">
        <v>727</v>
      </c>
      <c r="C15" s="37" t="s">
        <v>704</v>
      </c>
      <c r="D15" s="37" t="s">
        <v>703</v>
      </c>
      <c r="E15" s="37" t="s">
        <v>724</v>
      </c>
      <c r="F15" s="52">
        <f t="shared" si="0"/>
        <v>116</v>
      </c>
      <c r="G15" s="51">
        <v>160</v>
      </c>
    </row>
    <row r="16" spans="1:7" s="37" customFormat="1" ht="39" customHeight="1" x14ac:dyDescent="0.25">
      <c r="A16" s="37" t="e" vm="224">
        <v>#VALUE!</v>
      </c>
      <c r="B16" s="42" t="s">
        <v>727</v>
      </c>
      <c r="C16" s="37" t="s">
        <v>706</v>
      </c>
      <c r="D16" s="37" t="s">
        <v>705</v>
      </c>
      <c r="E16" s="37" t="s">
        <v>724</v>
      </c>
      <c r="F16" s="52">
        <f t="shared" si="0"/>
        <v>203</v>
      </c>
      <c r="G16" s="51">
        <v>280</v>
      </c>
    </row>
    <row r="17" spans="1:7" s="37" customFormat="1" ht="39" customHeight="1" x14ac:dyDescent="0.25">
      <c r="A17" s="37" t="e" vm="224">
        <v>#VALUE!</v>
      </c>
      <c r="B17" s="42" t="s">
        <v>727</v>
      </c>
      <c r="C17" s="37" t="s">
        <v>708</v>
      </c>
      <c r="D17" s="37" t="s">
        <v>707</v>
      </c>
      <c r="E17" s="37" t="s">
        <v>724</v>
      </c>
      <c r="F17" s="52">
        <f t="shared" si="0"/>
        <v>288.55</v>
      </c>
      <c r="G17" s="51">
        <v>398</v>
      </c>
    </row>
    <row r="18" spans="1:7" s="37" customFormat="1" ht="39" customHeight="1" x14ac:dyDescent="0.25"/>
  </sheetData>
  <sheetProtection algorithmName="SHA-512" hashValue="8kp7S1kanLBx+/XQvoUn4V6eoBW1DvURxWzbC6e+mwmBKFc7EwHf2jG+LqhNlZ40eikzRNABl9QYTEpmhpfEgQ==" saltValue="L8mD7n5DzsKEZCcZ6OSI9g==" spinCount="100000" sheet="1" objects="1" scenarios="1"/>
  <mergeCells count="1">
    <mergeCell ref="A1:G1"/>
  </mergeCells>
  <hyperlinks>
    <hyperlink ref="B4" r:id="rId1" xr:uid="{8FB4B3FD-B197-4B4E-9072-5B84BAEFC2BB}"/>
    <hyperlink ref="B5" r:id="rId2" xr:uid="{BA29BE9B-F8E3-43E6-AA7B-803D58157C3D}"/>
    <hyperlink ref="B6" r:id="rId3" xr:uid="{C9471861-3460-4DD8-A8ED-490148783D66}"/>
    <hyperlink ref="B7" r:id="rId4" xr:uid="{07F3AFF0-96B7-48BD-9439-A58ABC661D61}"/>
    <hyperlink ref="B8" r:id="rId5" xr:uid="{8A6415B9-B56C-4AA6-A9C3-C5372C76403B}"/>
    <hyperlink ref="B13" r:id="rId6" xr:uid="{967D43BD-82E0-4FB5-BF27-E84A32D31FB5}"/>
    <hyperlink ref="B14" r:id="rId7" xr:uid="{40C98173-F92A-4461-862B-72B28FF6036D}"/>
    <hyperlink ref="B15" r:id="rId8" xr:uid="{08A220CB-9BBF-4A67-A632-D2C7B3C43976}"/>
    <hyperlink ref="B16" r:id="rId9" xr:uid="{50282B64-869B-49BA-B3CD-14A267130C48}"/>
    <hyperlink ref="B17" r:id="rId10" xr:uid="{268756D4-0E93-4E35-8858-CF99E5E391EC}"/>
    <hyperlink ref="B10" r:id="rId11" xr:uid="{7975FAA2-F415-4D91-B4B0-A4B7A8F922A8}"/>
    <hyperlink ref="B11" r:id="rId12" xr:uid="{8C18DDF9-2A53-402F-9A6A-627D9ECFFAFE}"/>
    <hyperlink ref="B12" r:id="rId13" xr:uid="{62C0842A-E833-4A87-858C-827C9F0D7945}"/>
    <hyperlink ref="B3" r:id="rId14" xr:uid="{4FDDBA37-CF5D-4325-A5BF-EF0235DEB7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Part Number Guide</vt:lpstr>
      <vt:lpstr>IP Cameras</vt:lpstr>
      <vt:lpstr>IP NVRs </vt:lpstr>
      <vt:lpstr>TVI-ANALOG</vt:lpstr>
      <vt:lpstr>Brackets-Mounts</vt:lpstr>
      <vt:lpstr>ACCESSORIES</vt:lpstr>
      <vt:lpstr>SPECIALTY</vt:lpstr>
      <vt:lpstr>InVid Cloud Storage Backup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Dingus, Barbie</cp:lastModifiedBy>
  <cp:revision/>
  <dcterms:created xsi:type="dcterms:W3CDTF">2026-03-03T16:39:26Z</dcterms:created>
  <dcterms:modified xsi:type="dcterms:W3CDTF">2026-04-01T18:31:06Z</dcterms:modified>
  <cp:category/>
  <cp:contentStatus/>
</cp:coreProperties>
</file>